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80" windowHeight="8730" activeTab="0"/>
  </bookViews>
  <sheets>
    <sheet name="Cover" sheetId="1" r:id="rId1"/>
    <sheet name="Sudoku Puzzle Maker" sheetId="2" r:id="rId2"/>
    <sheet name="Easy" sheetId="3" r:id="rId3"/>
    <sheet name="Medium" sheetId="4" r:id="rId4"/>
    <sheet name="Hard" sheetId="5" r:id="rId5"/>
  </sheets>
  <definedNames/>
  <calcPr fullCalcOnLoad="1"/>
</workbook>
</file>

<file path=xl/sharedStrings.xml><?xml version="1.0" encoding="utf-8"?>
<sst xmlns="http://schemas.openxmlformats.org/spreadsheetml/2006/main" count="38" uniqueCount="34">
  <si>
    <t>Sudoku Puzzle Maker</t>
  </si>
  <si>
    <t>Solution(s)</t>
  </si>
  <si>
    <t>Puzzle</t>
  </si>
  <si>
    <t>Solution</t>
  </si>
  <si>
    <t>www.nordberg.co.uk/ExcitingExcel</t>
  </si>
  <si>
    <t>Numbers</t>
  </si>
  <si>
    <t>EASY</t>
  </si>
  <si>
    <t>MEDIUM</t>
  </si>
  <si>
    <t>HARD</t>
  </si>
  <si>
    <t>Average count</t>
  </si>
  <si>
    <t>To Make A Puzzle</t>
  </si>
  <si>
    <t>To Solve A Puzzle</t>
  </si>
  <si>
    <t>Enter the numbers you know in the Puzzle grid.</t>
  </si>
  <si>
    <t>Easy as 1, 2, 3...!</t>
  </si>
  <si>
    <t>Select the difficulty of the puzzle you want to create using the options above.</t>
  </si>
  <si>
    <t>Click the orange 'Make' button.</t>
  </si>
  <si>
    <t>The created puzzle will be dumped to the relevant sheet.</t>
  </si>
  <si>
    <t>Click the green 'Solve' button.</t>
  </si>
  <si>
    <t>The solution is displayed in the Solution grid. Only the first solution found is shown.</t>
  </si>
  <si>
    <t>World Clock</t>
  </si>
  <si>
    <t>A great looking real-time display of night and day across the time-zones, with local times of major cities.</t>
  </si>
  <si>
    <t>International Contact Sheet</t>
  </si>
  <si>
    <t>This contact sheet can be used when you have friends or colleagues across the world. Each contact has a 'My Time' readout showing their actual local time and a day or night icon.</t>
  </si>
  <si>
    <t>Running Man</t>
  </si>
  <si>
    <t>A fun spreadsheet that uses some slightly more complex 3D maths to make a man run!</t>
  </si>
  <si>
    <t>20Questions</t>
  </si>
  <si>
    <t>This spreadsheet can read your mind! No kidding...but it only has a small knowledge base. Fancy expanding it?</t>
  </si>
  <si>
    <t>Deal Or No Deal</t>
  </si>
  <si>
    <t>Yes! The unofficial version of the TV game is here, on your computer. Download it and play with up to 6 players!</t>
  </si>
  <si>
    <t>Anniversary Reminder</t>
  </si>
  <si>
    <t>Always forgetting birthdays, anniversaries and yearly events? Now you'll never have an excuse again. Highlights upcoming events in different colours of urgency!</t>
  </si>
  <si>
    <t>Universal Converter</t>
  </si>
  <si>
    <t>This spreadsheet enables you to convert just about any units into any other just by a few clicks of the mouse!</t>
  </si>
  <si>
    <t>A genuine Sudoku Puzzle generator and solver running in an Excel spreadsheet!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</si>
</sst>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22"/>
      <color indexed="23"/>
      <name val="Arial"/>
      <family val="2"/>
    </font>
    <font>
      <sz val="22"/>
      <color indexed="23"/>
      <name val="Arial Narrow"/>
      <family val="2"/>
    </font>
    <font>
      <sz val="10"/>
      <color indexed="23"/>
      <name val="Arial Narrow"/>
      <family val="2"/>
    </font>
    <font>
      <sz val="16"/>
      <color indexed="52"/>
      <name val="Arial"/>
      <family val="2"/>
    </font>
    <font>
      <sz val="10"/>
      <color indexed="9"/>
      <name val="Arial"/>
      <family val="0"/>
    </font>
    <font>
      <b/>
      <sz val="18"/>
      <color indexed="8"/>
      <name val="Times New Roman"/>
      <family val="1"/>
    </font>
    <font>
      <b/>
      <sz val="10"/>
      <name val="Arial"/>
      <family val="2"/>
    </font>
    <font>
      <sz val="18"/>
      <color indexed="9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4"/>
      <color indexed="53"/>
      <name val="Arial"/>
      <family val="2"/>
    </font>
    <font>
      <sz val="26"/>
      <color indexed="62"/>
      <name val="Arial Narrow"/>
      <family val="2"/>
    </font>
    <font>
      <sz val="18"/>
      <color indexed="63"/>
      <name val="Times New Roman"/>
      <family val="1"/>
    </font>
    <font>
      <sz val="12"/>
      <color indexed="53"/>
      <name val="Arial"/>
      <family val="0"/>
    </font>
    <font>
      <sz val="10"/>
      <name val="Wingdings"/>
      <family val="0"/>
    </font>
    <font>
      <sz val="36"/>
      <color indexed="53"/>
      <name val="Wingdings"/>
      <family val="0"/>
    </font>
    <font>
      <sz val="18"/>
      <color indexed="8"/>
      <name val="Times New Roman"/>
      <family val="1"/>
    </font>
    <font>
      <sz val="10"/>
      <color indexed="53"/>
      <name val="Arial"/>
      <family val="0"/>
    </font>
    <font>
      <sz val="10"/>
      <color indexed="23"/>
      <name val="Arial"/>
      <family val="2"/>
    </font>
    <font>
      <b/>
      <u val="single"/>
      <sz val="10"/>
      <color indexed="63"/>
      <name val="Arial"/>
      <family val="2"/>
    </font>
    <font>
      <sz val="9"/>
      <color indexed="53"/>
      <name val="Arial"/>
      <family val="2"/>
    </font>
    <font>
      <b/>
      <i/>
      <sz val="10"/>
      <color indexed="23"/>
      <name val="Arial"/>
      <family val="2"/>
    </font>
    <font>
      <i/>
      <sz val="10"/>
      <color indexed="23"/>
      <name val="Arial"/>
      <family val="2"/>
    </font>
    <font>
      <i/>
      <sz val="16"/>
      <color indexed="23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sz val="18"/>
      <color indexed="63"/>
      <name val="Arial"/>
      <family val="2"/>
    </font>
    <font>
      <sz val="18"/>
      <color indexed="8"/>
      <name val="Arial"/>
      <family val="2"/>
    </font>
    <font>
      <sz val="12"/>
      <color indexed="9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6"/>
      <color indexed="53"/>
      <name val="Arial"/>
      <family val="2"/>
    </font>
    <font>
      <u val="single"/>
      <sz val="10"/>
      <color indexed="53"/>
      <name val="Arial"/>
      <family val="2"/>
    </font>
    <font>
      <sz val="9"/>
      <color indexed="55"/>
      <name val="Arial"/>
      <family val="2"/>
    </font>
    <font>
      <u val="single"/>
      <sz val="10"/>
      <color indexed="36"/>
      <name val="Arial"/>
      <family val="0"/>
    </font>
    <font>
      <b/>
      <sz val="10"/>
      <color indexed="23"/>
      <name val="Arial"/>
      <family val="2"/>
    </font>
    <font>
      <sz val="40"/>
      <color indexed="62"/>
      <name val="Arial Narrow"/>
      <family val="2"/>
    </font>
    <font>
      <b/>
      <u val="single"/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22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  <border>
      <left style="dashed">
        <color indexed="22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28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/>
    </xf>
    <xf numFmtId="0" fontId="30" fillId="2" borderId="1" xfId="0" applyFont="1" applyFill="1" applyBorder="1" applyAlignment="1">
      <alignment horizontal="center" vertical="center" shrinkToFit="1"/>
    </xf>
    <xf numFmtId="0" fontId="30" fillId="2" borderId="2" xfId="0" applyFont="1" applyFill="1" applyBorder="1" applyAlignment="1">
      <alignment horizontal="center" vertical="center" shrinkToFit="1"/>
    </xf>
    <xf numFmtId="0" fontId="31" fillId="2" borderId="3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0" fontId="30" fillId="2" borderId="3" xfId="0" applyFont="1" applyFill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center" vertical="center" shrinkToFit="1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/>
    </xf>
    <xf numFmtId="0" fontId="29" fillId="2" borderId="0" xfId="0" applyFont="1" applyFill="1" applyBorder="1" applyAlignment="1">
      <alignment horizontal="left"/>
    </xf>
    <xf numFmtId="0" fontId="30" fillId="2" borderId="4" xfId="0" applyFont="1" applyFill="1" applyBorder="1" applyAlignment="1">
      <alignment horizontal="center" vertical="center" shrinkToFit="1"/>
    </xf>
    <xf numFmtId="0" fontId="31" fillId="2" borderId="5" xfId="0" applyFont="1" applyFill="1" applyBorder="1" applyAlignment="1">
      <alignment horizontal="center" vertical="center" shrinkToFit="1"/>
    </xf>
    <xf numFmtId="0" fontId="31" fillId="2" borderId="6" xfId="0" applyFont="1" applyFill="1" applyBorder="1" applyAlignment="1">
      <alignment horizontal="center" vertical="center" shrinkToFit="1"/>
    </xf>
    <xf numFmtId="0" fontId="31" fillId="2" borderId="4" xfId="0" applyFont="1" applyFill="1" applyBorder="1" applyAlignment="1">
      <alignment horizontal="center" vertical="center" shrinkToFit="1"/>
    </xf>
    <xf numFmtId="0" fontId="30" fillId="2" borderId="5" xfId="0" applyFont="1" applyFill="1" applyBorder="1" applyAlignment="1">
      <alignment horizontal="center" vertical="center" shrinkToFi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center" vertical="center" shrinkToFit="1"/>
    </xf>
    <xf numFmtId="0" fontId="31" fillId="2" borderId="9" xfId="0" applyFont="1" applyFill="1" applyBorder="1" applyAlignment="1">
      <alignment horizontal="center" vertical="center" shrinkToFit="1"/>
    </xf>
    <xf numFmtId="0" fontId="32" fillId="2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shrinkToFi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9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3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36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0" fillId="2" borderId="0" xfId="0" applyFill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4" borderId="18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19" xfId="0" applyFill="1" applyBorder="1" applyAlignment="1">
      <alignment vertical="top"/>
    </xf>
    <xf numFmtId="0" fontId="40" fillId="5" borderId="20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/>
    </xf>
    <xf numFmtId="0" fontId="40" fillId="5" borderId="22" xfId="0" applyFont="1" applyFill="1" applyBorder="1" applyAlignment="1">
      <alignment horizontal="center" vertical="center" wrapText="1"/>
    </xf>
    <xf numFmtId="0" fontId="37" fillId="2" borderId="20" xfId="21" applyFont="1" applyFill="1" applyBorder="1" applyAlignment="1">
      <alignment/>
    </xf>
    <xf numFmtId="0" fontId="41" fillId="2" borderId="0" xfId="0" applyFont="1" applyFill="1" applyBorder="1" applyAlignment="1">
      <alignment horizontal="center" vertical="center"/>
    </xf>
    <xf numFmtId="0" fontId="37" fillId="2" borderId="22" xfId="21" applyFont="1" applyFill="1" applyBorder="1" applyAlignment="1">
      <alignment/>
    </xf>
    <xf numFmtId="0" fontId="38" fillId="2" borderId="20" xfId="0" applyFont="1" applyFill="1" applyBorder="1" applyAlignment="1">
      <alignment vertical="top" wrapText="1"/>
    </xf>
    <xf numFmtId="0" fontId="38" fillId="2" borderId="22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38" fillId="0" borderId="22" xfId="0" applyFont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23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0" fillId="2" borderId="25" xfId="0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20Questions" xfId="21"/>
    <cellStyle name="Percent" xfId="22"/>
  </cellStyles>
  <dxfs count="1">
    <dxf>
      <font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9.jpeg" /><Relationship Id="rId3" Type="http://schemas.openxmlformats.org/officeDocument/2006/relationships/image" Target="../media/image17.jpeg" /><Relationship Id="rId4" Type="http://schemas.openxmlformats.org/officeDocument/2006/relationships/image" Target="../media/image18.jpeg" /><Relationship Id="rId5" Type="http://schemas.openxmlformats.org/officeDocument/2006/relationships/hyperlink" Target="#'Sudoku Puzzle Maker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7.jpeg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8.emf" /><Relationship Id="rId9" Type="http://schemas.openxmlformats.org/officeDocument/2006/relationships/image" Target="../media/image10.emf" /><Relationship Id="rId10" Type="http://schemas.openxmlformats.org/officeDocument/2006/relationships/image" Target="../media/image14.emf" /><Relationship Id="rId1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3</xdr:col>
      <xdr:colOff>1524000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7620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123825</xdr:rowOff>
    </xdr:from>
    <xdr:to>
      <xdr:col>3</xdr:col>
      <xdr:colOff>1524000</xdr:colOff>
      <xdr:row>18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6534150"/>
          <a:ext cx="7620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276225</xdr:rowOff>
    </xdr:from>
    <xdr:to>
      <xdr:col>2</xdr:col>
      <xdr:colOff>4572000</xdr:colOff>
      <xdr:row>17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3105150"/>
          <a:ext cx="45624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1533525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140970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</xdr:row>
      <xdr:rowOff>0</xdr:rowOff>
    </xdr:from>
    <xdr:to>
      <xdr:col>3</xdr:col>
      <xdr:colOff>1524000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40970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314325</xdr:colOff>
      <xdr:row>8</xdr:row>
      <xdr:rowOff>66675</xdr:rowOff>
    </xdr:from>
    <xdr:ext cx="990600" cy="209550"/>
    <xdr:sp>
      <xdr:nvSpPr>
        <xdr:cNvPr id="6" name="TextBox 6"/>
        <xdr:cNvSpPr txBox="1">
          <a:spLocks noChangeArrowheads="1"/>
        </xdr:cNvSpPr>
      </xdr:nvSpPr>
      <xdr:spPr>
        <a:xfrm>
          <a:off x="923925" y="1476375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More Online…</a:t>
          </a:r>
        </a:p>
      </xdr:txBody>
    </xdr:sp>
    <xdr:clientData/>
  </xdr:oneCellAnchor>
  <xdr:oneCellAnchor>
    <xdr:from>
      <xdr:col>3</xdr:col>
      <xdr:colOff>342900</xdr:colOff>
      <xdr:row>8</xdr:row>
      <xdr:rowOff>66675</xdr:rowOff>
    </xdr:from>
    <xdr:ext cx="990600" cy="209550"/>
    <xdr:sp>
      <xdr:nvSpPr>
        <xdr:cNvPr id="7" name="TextBox 7"/>
        <xdr:cNvSpPr txBox="1">
          <a:spLocks noChangeArrowheads="1"/>
        </xdr:cNvSpPr>
      </xdr:nvSpPr>
      <xdr:spPr>
        <a:xfrm>
          <a:off x="7058025" y="1476375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More Online…</a:t>
          </a:r>
        </a:p>
      </xdr:txBody>
    </xdr:sp>
    <xdr:clientData/>
  </xdr:oneCellAnchor>
  <xdr:oneCellAnchor>
    <xdr:from>
      <xdr:col>2</xdr:col>
      <xdr:colOff>2162175</xdr:colOff>
      <xdr:row>10</xdr:row>
      <xdr:rowOff>419100</xdr:rowOff>
    </xdr:from>
    <xdr:ext cx="361950" cy="200025"/>
    <xdr:sp>
      <xdr:nvSpPr>
        <xdr:cNvPr id="8" name="TextBox 8">
          <a:hlinkClick r:id="rId5"/>
        </xdr:cNvPr>
        <xdr:cNvSpPr txBox="1">
          <a:spLocks noChangeArrowheads="1"/>
        </xdr:cNvSpPr>
      </xdr:nvSpPr>
      <xdr:spPr>
        <a:xfrm>
          <a:off x="4305300" y="22764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sng" baseline="0">
              <a:solidFill>
                <a:srgbClr val="FF6600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3</xdr:row>
      <xdr:rowOff>19050</xdr:rowOff>
    </xdr:from>
    <xdr:to>
      <xdr:col>14</xdr:col>
      <xdr:colOff>180975</xdr:colOff>
      <xdr:row>4</xdr:row>
      <xdr:rowOff>28575</xdr:rowOff>
    </xdr:to>
    <xdr:pic>
      <xdr:nvPicPr>
        <xdr:cNvPr id="1" name="ShowSolu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83832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3</xdr:row>
      <xdr:rowOff>19050</xdr:rowOff>
    </xdr:from>
    <xdr:to>
      <xdr:col>22</xdr:col>
      <xdr:colOff>9525</xdr:colOff>
      <xdr:row>4</xdr:row>
      <xdr:rowOff>28575</xdr:rowOff>
    </xdr:to>
    <xdr:pic>
      <xdr:nvPicPr>
        <xdr:cNvPr id="2" name="HideSolu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83832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9525</xdr:rowOff>
    </xdr:from>
    <xdr:to>
      <xdr:col>2</xdr:col>
      <xdr:colOff>171450</xdr:colOff>
      <xdr:row>4</xdr:row>
      <xdr:rowOff>19050</xdr:rowOff>
    </xdr:to>
    <xdr:pic>
      <xdr:nvPicPr>
        <xdr:cNvPr id="3" name="MakePuzz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18288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</xdr:row>
      <xdr:rowOff>9525</xdr:rowOff>
    </xdr:from>
    <xdr:to>
      <xdr:col>10</xdr:col>
      <xdr:colOff>9525</xdr:colOff>
      <xdr:row>4</xdr:row>
      <xdr:rowOff>19050</xdr:rowOff>
    </xdr:to>
    <xdr:pic>
      <xdr:nvPicPr>
        <xdr:cNvPr id="4" name="FindSolutions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1828800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133350</xdr:colOff>
      <xdr:row>1</xdr:row>
      <xdr:rowOff>276225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47625"/>
          <a:ext cx="1114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</xdr:row>
      <xdr:rowOff>95250</xdr:rowOff>
    </xdr:from>
    <xdr:to>
      <xdr:col>12</xdr:col>
      <xdr:colOff>238125</xdr:colOff>
      <xdr:row>2</xdr:row>
      <xdr:rowOff>342900</xdr:rowOff>
    </xdr:to>
    <xdr:pic>
      <xdr:nvPicPr>
        <xdr:cNvPr id="6" name="DisplayAler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67025" y="1390650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209550</xdr:colOff>
      <xdr:row>3</xdr:row>
      <xdr:rowOff>38100</xdr:rowOff>
    </xdr:from>
    <xdr:to>
      <xdr:col>25</xdr:col>
      <xdr:colOff>200025</xdr:colOff>
      <xdr:row>3</xdr:row>
      <xdr:rowOff>276225</xdr:rowOff>
    </xdr:to>
    <xdr:pic>
      <xdr:nvPicPr>
        <xdr:cNvPr id="7" name="DifficultyEas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48550" y="1857375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209550</xdr:colOff>
      <xdr:row>4</xdr:row>
      <xdr:rowOff>38100</xdr:rowOff>
    </xdr:from>
    <xdr:to>
      <xdr:col>26</xdr:col>
      <xdr:colOff>28575</xdr:colOff>
      <xdr:row>4</xdr:row>
      <xdr:rowOff>285750</xdr:rowOff>
    </xdr:to>
    <xdr:pic>
      <xdr:nvPicPr>
        <xdr:cNvPr id="8" name="DifficultyMediu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48550" y="21526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200025</xdr:colOff>
      <xdr:row>5</xdr:row>
      <xdr:rowOff>38100</xdr:rowOff>
    </xdr:from>
    <xdr:to>
      <xdr:col>25</xdr:col>
      <xdr:colOff>228600</xdr:colOff>
      <xdr:row>5</xdr:row>
      <xdr:rowOff>276225</xdr:rowOff>
    </xdr:to>
    <xdr:pic>
      <xdr:nvPicPr>
        <xdr:cNvPr id="9" name="DifficultyHar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39025" y="2447925"/>
          <a:ext cx="619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14</xdr:row>
      <xdr:rowOff>219075</xdr:rowOff>
    </xdr:from>
    <xdr:to>
      <xdr:col>4</xdr:col>
      <xdr:colOff>133350</xdr:colOff>
      <xdr:row>15</xdr:row>
      <xdr:rowOff>228600</xdr:rowOff>
    </xdr:to>
    <xdr:pic>
      <xdr:nvPicPr>
        <xdr:cNvPr id="10" name="ClearGri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3425" y="528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200025</xdr:rowOff>
    </xdr:from>
    <xdr:to>
      <xdr:col>16</xdr:col>
      <xdr:colOff>142875</xdr:colOff>
      <xdr:row>15</xdr:row>
      <xdr:rowOff>209550</xdr:rowOff>
    </xdr:to>
    <xdr:pic>
      <xdr:nvPicPr>
        <xdr:cNvPr id="11" name="ClearSoluti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52673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123825</xdr:colOff>
      <xdr:row>0</xdr:row>
      <xdr:rowOff>95250</xdr:rowOff>
    </xdr:from>
    <xdr:to>
      <xdr:col>29</xdr:col>
      <xdr:colOff>85725</xdr:colOff>
      <xdr:row>1</xdr:row>
      <xdr:rowOff>171450</xdr:rowOff>
    </xdr:to>
    <xdr:pic>
      <xdr:nvPicPr>
        <xdr:cNvPr id="1" name="Clear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9525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123825</xdr:colOff>
      <xdr:row>0</xdr:row>
      <xdr:rowOff>95250</xdr:rowOff>
    </xdr:from>
    <xdr:to>
      <xdr:col>29</xdr:col>
      <xdr:colOff>85725</xdr:colOff>
      <xdr:row>1</xdr:row>
      <xdr:rowOff>171450</xdr:rowOff>
    </xdr:to>
    <xdr:pic>
      <xdr:nvPicPr>
        <xdr:cNvPr id="1" name="Clear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9525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123825</xdr:colOff>
      <xdr:row>0</xdr:row>
      <xdr:rowOff>95250</xdr:rowOff>
    </xdr:from>
    <xdr:to>
      <xdr:col>29</xdr:col>
      <xdr:colOff>85725</xdr:colOff>
      <xdr:row>1</xdr:row>
      <xdr:rowOff>171450</xdr:rowOff>
    </xdr:to>
    <xdr:pic>
      <xdr:nvPicPr>
        <xdr:cNvPr id="1" name="ClearH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9525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dberg.co.uk/ExcitingExcel" TargetMode="External" /><Relationship Id="rId2" Type="http://schemas.openxmlformats.org/officeDocument/2006/relationships/hyperlink" Target="http://www.nordberg.co.uk/ExcitingExcel/gamessummary.htm#SudokuGenerator" TargetMode="External" /><Relationship Id="rId3" Type="http://schemas.openxmlformats.org/officeDocument/2006/relationships/hyperlink" Target="http://www.nordberg.co.uk/ExcitingExcel/utilitiessummary.htm#WorldClock" TargetMode="External" /><Relationship Id="rId4" Type="http://schemas.openxmlformats.org/officeDocument/2006/relationships/hyperlink" Target="http://www.nordberg.co.uk/ExcitingExcel/gamessummary.htm#20Questions" TargetMode="External" /><Relationship Id="rId5" Type="http://schemas.openxmlformats.org/officeDocument/2006/relationships/hyperlink" Target="http://www.nordberg.co.uk/ExcitingExcel/seriousstuffsummary.htm#InternationalContactSheet" TargetMode="External" /><Relationship Id="rId6" Type="http://schemas.openxmlformats.org/officeDocument/2006/relationships/hyperlink" Target="http://www.nordberg.co.uk/ExcitingExcel/gamessummary.htm#DOND" TargetMode="External" /><Relationship Id="rId7" Type="http://schemas.openxmlformats.org/officeDocument/2006/relationships/hyperlink" Target="http://www.nordberg.co.uk/ExcitingExcel/funstuffsummary.htm#RunningMan" TargetMode="External" /><Relationship Id="rId8" Type="http://schemas.openxmlformats.org/officeDocument/2006/relationships/hyperlink" Target="http://www.nordberg.co.uk/ExcitingExcel/utilitiessummary.htm#AnniversaryReminder" TargetMode="External" /><Relationship Id="rId9" Type="http://schemas.openxmlformats.org/officeDocument/2006/relationships/hyperlink" Target="http://www.nordberg.co.uk/ExcitingExcel/utilitiessummary.htm#UniversalConverter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9.140625" style="95" customWidth="1"/>
    <col min="2" max="2" width="23.00390625" style="95" customWidth="1"/>
    <col min="3" max="3" width="68.57421875" style="95" customWidth="1"/>
    <col min="4" max="4" width="23.00390625" style="95" customWidth="1"/>
    <col min="5" max="16384" width="9.140625" style="95" customWidth="1"/>
  </cols>
  <sheetData>
    <row r="1" ht="13.5" thickBot="1"/>
    <row r="2" spans="2:4" ht="12.75">
      <c r="B2" s="96"/>
      <c r="C2" s="97"/>
      <c r="D2" s="98"/>
    </row>
    <row r="3" spans="2:4" ht="12.75">
      <c r="B3" s="99"/>
      <c r="C3" s="100"/>
      <c r="D3" s="101"/>
    </row>
    <row r="4" spans="2:4" ht="12.75">
      <c r="B4" s="99"/>
      <c r="C4" s="100"/>
      <c r="D4" s="101"/>
    </row>
    <row r="5" spans="2:4" ht="12.75">
      <c r="B5" s="99"/>
      <c r="C5" s="100"/>
      <c r="D5" s="101"/>
    </row>
    <row r="6" spans="2:4" ht="12.75">
      <c r="B6" s="99"/>
      <c r="C6" s="100"/>
      <c r="D6" s="101"/>
    </row>
    <row r="7" spans="2:4" ht="12" customHeight="1">
      <c r="B7" s="99"/>
      <c r="C7" s="100"/>
      <c r="D7" s="101"/>
    </row>
    <row r="8" spans="2:4" ht="21.75" customHeight="1">
      <c r="B8" s="102"/>
      <c r="C8" s="103"/>
      <c r="D8" s="104"/>
    </row>
    <row r="9" spans="2:4" ht="22.5" customHeight="1">
      <c r="B9" s="105"/>
      <c r="C9" s="106" t="s">
        <v>0</v>
      </c>
      <c r="D9" s="107"/>
    </row>
    <row r="10" spans="2:4" ht="12.75">
      <c r="B10" s="108" t="s">
        <v>0</v>
      </c>
      <c r="C10" s="109"/>
      <c r="D10" s="110" t="s">
        <v>27</v>
      </c>
    </row>
    <row r="11" spans="2:4" ht="58.5" customHeight="1">
      <c r="B11" s="111" t="s">
        <v>33</v>
      </c>
      <c r="C11" s="109"/>
      <c r="D11" s="112" t="s">
        <v>28</v>
      </c>
    </row>
    <row r="12" spans="2:4" ht="18">
      <c r="B12" s="108" t="s">
        <v>19</v>
      </c>
      <c r="C12" s="113" t="s">
        <v>4</v>
      </c>
      <c r="D12" s="110" t="s">
        <v>23</v>
      </c>
    </row>
    <row r="13" spans="2:4" ht="57.75" customHeight="1">
      <c r="B13" s="111" t="s">
        <v>20</v>
      </c>
      <c r="C13" s="114"/>
      <c r="D13" s="112" t="s">
        <v>24</v>
      </c>
    </row>
    <row r="14" spans="2:4" ht="18">
      <c r="B14" s="108" t="s">
        <v>25</v>
      </c>
      <c r="C14" s="113"/>
      <c r="D14" s="110" t="s">
        <v>29</v>
      </c>
    </row>
    <row r="15" spans="2:4" ht="97.5" customHeight="1">
      <c r="B15" s="111" t="s">
        <v>26</v>
      </c>
      <c r="C15" s="100"/>
      <c r="D15" s="112" t="s">
        <v>30</v>
      </c>
    </row>
    <row r="16" spans="2:4" ht="12.75">
      <c r="B16" s="108" t="s">
        <v>21</v>
      </c>
      <c r="C16" s="100"/>
      <c r="D16" s="110" t="s">
        <v>31</v>
      </c>
    </row>
    <row r="17" spans="2:4" ht="96">
      <c r="B17" s="111" t="s">
        <v>22</v>
      </c>
      <c r="C17" s="100"/>
      <c r="D17" s="115" t="s">
        <v>32</v>
      </c>
    </row>
    <row r="18" spans="2:4" ht="12.75">
      <c r="B18" s="116"/>
      <c r="C18" s="100"/>
      <c r="D18" s="117"/>
    </row>
    <row r="19" spans="2:4" ht="13.5" thickBot="1">
      <c r="B19" s="118"/>
      <c r="C19" s="119"/>
      <c r="D19" s="120"/>
    </row>
    <row r="22" ht="18">
      <c r="C22" s="113"/>
    </row>
  </sheetData>
  <sheetProtection sheet="1" objects="1" scenarios="1"/>
  <mergeCells count="1">
    <mergeCell ref="C9:C11"/>
  </mergeCells>
  <hyperlinks>
    <hyperlink ref="C12" r:id="rId1" display="www.nordberg.co.uk/ExcitingExcel"/>
    <hyperlink ref="B10" r:id="rId2" display="Sudoku Puzzle Maker"/>
    <hyperlink ref="B12" r:id="rId3" display="World Clock"/>
    <hyperlink ref="B14" r:id="rId4" display="20Questions"/>
    <hyperlink ref="B16" r:id="rId5" display="International Contact Sheet"/>
    <hyperlink ref="D10" r:id="rId6" display="Deal Or No Deal"/>
    <hyperlink ref="D12" r:id="rId7" display="Running Man"/>
    <hyperlink ref="D14" r:id="rId8" display="Anniversary Reminder"/>
    <hyperlink ref="D16" r:id="rId9" display="Universal Converter"/>
  </hyperlinks>
  <printOptions/>
  <pageMargins left="0.75" right="0.75" top="1" bottom="1" header="0.5" footer="0.5"/>
  <pageSetup orientation="portrait" paperSize="9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F25"/>
  <sheetViews>
    <sheetView zoomScale="90" zoomScaleNormal="90" workbookViewId="0" topLeftCell="A1">
      <selection activeCell="Z16" sqref="Z16"/>
    </sheetView>
  </sheetViews>
  <sheetFormatPr defaultColWidth="9.140625" defaultRowHeight="23.25" customHeight="1"/>
  <cols>
    <col min="1" max="1" width="11.140625" style="2" customWidth="1"/>
    <col min="2" max="16384" width="4.421875" style="2" customWidth="1"/>
  </cols>
  <sheetData>
    <row r="1" spans="2:20" ht="43.5" customHeight="1">
      <c r="B1" s="1"/>
      <c r="C1" s="1"/>
      <c r="D1" s="1"/>
      <c r="E1" s="1"/>
      <c r="G1" s="80" t="s">
        <v>0</v>
      </c>
      <c r="H1" s="80"/>
      <c r="I1" s="80"/>
      <c r="J1" s="80"/>
      <c r="K1" s="80"/>
      <c r="L1" s="80"/>
      <c r="M1" s="80"/>
      <c r="N1" s="80"/>
      <c r="O1" s="80"/>
      <c r="P1" s="3"/>
      <c r="Q1" s="3"/>
      <c r="R1" s="3"/>
      <c r="S1" s="3"/>
      <c r="T1" s="3"/>
    </row>
    <row r="2" spans="2:25" ht="58.5" customHeight="1">
      <c r="B2" s="85">
        <v>0</v>
      </c>
      <c r="C2" s="85"/>
      <c r="D2" s="85">
        <f>81-COUNTBLANK(B6:J14)</f>
        <v>0</v>
      </c>
      <c r="E2" s="85"/>
      <c r="G2" s="86"/>
      <c r="H2" s="87"/>
      <c r="I2" s="87"/>
      <c r="J2" s="87"/>
      <c r="K2" s="87"/>
      <c r="L2" s="87"/>
      <c r="M2" s="87"/>
      <c r="N2" s="87"/>
      <c r="O2" s="88"/>
      <c r="P2" s="83"/>
      <c r="Q2" s="84"/>
      <c r="R2" s="84"/>
      <c r="S2" s="3"/>
      <c r="T2" s="3"/>
      <c r="Y2" s="39"/>
    </row>
    <row r="3" spans="2:25" ht="41.25" customHeight="1">
      <c r="B3" s="81" t="s">
        <v>1</v>
      </c>
      <c r="C3" s="81"/>
      <c r="D3" s="81" t="s">
        <v>5</v>
      </c>
      <c r="E3" s="81"/>
      <c r="P3" s="3"/>
      <c r="Q3" s="3"/>
      <c r="R3" s="3"/>
      <c r="S3" s="3"/>
      <c r="T3" s="3"/>
      <c r="Y3" s="42" t="s">
        <v>13</v>
      </c>
    </row>
    <row r="4" spans="5:27" ht="23.25" customHeight="1">
      <c r="E4" s="82" t="s">
        <v>2</v>
      </c>
      <c r="F4" s="82"/>
      <c r="G4" s="82"/>
      <c r="Q4" s="82" t="s">
        <v>3</v>
      </c>
      <c r="R4" s="82"/>
      <c r="S4" s="82"/>
      <c r="Y4" s="28"/>
      <c r="AA4" s="43" t="str">
        <f>"("&amp;Easy!V1&amp;" puzzles)"</f>
        <v>(0 puzzles)</v>
      </c>
    </row>
    <row r="5" spans="2:27" ht="23.25" customHeight="1" thickBot="1">
      <c r="B5" s="4">
        <f>IF(COUNTIF(B6:D8,1)&gt;0,1,0)+IF(COUNTIF(B6:D8,2)&gt;0,1,0)+IF(COUNTIF(B6:D8,3)&gt;0,1,0)+IF(COUNTIF(B6:D8,4)&gt;0,1,0)+IF(COUNTIF(B6:D8,5)&gt;0,1,0)+IF(COUNTIF(B6:D8,6)&gt;0,1,0)+IF(COUNTIF(B6:D8,7)&gt;0,1,0)+IF(COUNTIF(B6:D8,8)&gt;0,1,0)+IF(COUNTIF(B6:D8,9)&gt;0,1,0)</f>
        <v>0</v>
      </c>
      <c r="C5" s="4">
        <f>IF(COUNTIF(E6:G8,1)&gt;0,1)+IF(COUNTIF(E6:G8,2)&gt;0,1)+IF(COUNTIF(E6:G8,3)&gt;0,1)+IF(COUNTIF(E6:G8,4)&gt;0,1)+IF(COUNTIF(E6:G8,5)&gt;0,1)+IF(COUNTIF(E6:G8,6)&gt;0,1)+IF(COUNTIF(E6:G8,7)&gt;0,1)+IF(COUNTIF(E6:G8,8)&gt;0,1)+IF(COUNTIF(E6:G8,9)&gt;0,1)</f>
        <v>0</v>
      </c>
      <c r="D5" s="4">
        <f>IF(COUNTIF(H6:J8,1)&gt;0,1,0)+IF(COUNTIF(H6:J8,2)&gt;0,1,0)+IF(COUNTIF(H6:J8,3)&gt;0,1,0)+IF(COUNTIF(H6:J8,4)&gt;0,1,0)+IF(COUNTIF(H6:J8,5)&gt;0,1,0)+IF(COUNTIF(H6:J8,6)&gt;0,1,0)+IF(COUNTIF(H6:J8,7)&gt;0,1,0)+IF(COUNTIF(H6:J8,8)&gt;0,1,0)+IF(COUNTIF(H6:J8,9)&gt;0,1,0)</f>
        <v>0</v>
      </c>
      <c r="E5" s="4">
        <f>IF(COUNTIF(B9:D11,1)&gt;0,1,0)+IF(COUNTIF(B9:D11,2)&gt;0,1,0)+IF(COUNTIF(B9:D11,3)&gt;0,1,0)+IF(COUNTIF(B9:D11,4)&gt;0,1,0)+IF(COUNTIF(B9:D11,5)&gt;0,1,0)+IF(COUNTIF(B9:D11,6)&gt;0,1,0)+IF(COUNTIF(B9:D11,7)&gt;0,1,0)+IF(COUNTIF(B9:D11,8)&gt;0,1,0)+IF(COUNTIF(B9:D11,9)&gt;0,1,0)</f>
        <v>0</v>
      </c>
      <c r="F5" s="4">
        <f>IF(COUNTIF(E9:G11,1)&gt;0,1,0)+IF(COUNTIF(E9:G11,2)&gt;0,1,0)+IF(COUNTIF(E9:G11,3)&gt;0,1,0)+IF(COUNTIF(E9:G11,4)&gt;0,1,0)+IF(COUNTIF(E9:G11,5)&gt;0,1,0)+IF(COUNTIF(E9:G11,6)&gt;0,1,0)+IF(COUNTIF(E9:G11,7)&gt;0,1,0)+IF(COUNTIF(E9:G11,8)&gt;0,1,0)+IF(COUNTIF(E9:G11,9)&gt;0,1,0)</f>
        <v>0</v>
      </c>
      <c r="G5" s="4">
        <f>IF(COUNTIF(H9:J11,1)&gt;0,1,0)+IF(COUNTIF(H9:J11,2)&gt;0,1,0)+IF(COUNTIF(H9:J11,3)&gt;0,1,0)+IF(COUNTIF(H9:J11,4)&gt;0,1,0)+IF(COUNTIF(H9:J11,5)&gt;0,1,0)+IF(COUNTIF(H9:J11,6)&gt;0,1,0)+IF(COUNTIF(H9:J11,7)&gt;0,1,0)+IF(COUNTIF(H9:J11,8)&gt;0,1,0)+IF(COUNTIF(H9:J11,9)&gt;0,1,0)</f>
        <v>0</v>
      </c>
      <c r="H5" s="4">
        <f>IF(COUNTIF(B12:D14,1)&gt;0,1,0)+IF(COUNTIF(B12:D14,2)&gt;0,1,0)+IF(COUNTIF(B12:D14,3)&gt;0,1,0)+IF(COUNTIF(B12:D14,4)&gt;0,1,0)+IF(COUNTIF(B12:D14,5)&gt;0,1,0)+IF(COUNTIF(B12:D14,6)&gt;0,1,0)+IF(COUNTIF(B12:D14,7)&gt;0,1,0)+IF(COUNTIF(B12:D14,8)&gt;0,1,0)+IF(COUNTIF(B12:D14,9)&gt;0,1,0)</f>
        <v>0</v>
      </c>
      <c r="I5" s="4">
        <f>IF(COUNTIF(E12:G14,1)&gt;0,1,0)+IF(COUNTIF(E12:G14,2)&gt;0,1,0)+IF(COUNTIF(E12:G14,3)&gt;0,1,0)+IF(COUNTIF(E12:G14,4)&gt;0,1,0)+IF(COUNTIF(E12:G14,5)&gt;0,1,0)+IF(COUNTIF(E12:G14,6)&gt;0,1,0)+IF(COUNTIF(E12:G14,7)&gt;0,1,0)+IF(COUNTIF(E12:G14,8)&gt;0,1,0)+IF(COUNTIF(E12:G14,9)&gt;0,1,0)</f>
        <v>0</v>
      </c>
      <c r="J5" s="4">
        <f>IF(COUNTIF(H12:J14,1)&gt;0,1,0)+IF(COUNTIF(H12:J14,2)&gt;0,1,0)+IF(COUNTIF(H12:J14,3)&gt;0,1,0)+IF(COUNTIF(H12:J14,4)&gt;0,1,0)+IF(COUNTIF(H12:J14,5)&gt;0,1,0)+IF(COUNTIF(H12:J14,6)&gt;0,1,0)+IF(COUNTIF(H12:J14,7)&gt;0,1,0)+IF(COUNTIF(H12:J14,8)&gt;0,1,0)+IF(COUNTIF(H12:J14,9)&gt;0,1,0)</f>
        <v>0</v>
      </c>
      <c r="AA5" s="43" t="str">
        <f>"("&amp;Medium!V1&amp;" puzzles)"</f>
        <v>(0 puzzles)</v>
      </c>
    </row>
    <row r="6" spans="2:27" ht="23.25" customHeight="1">
      <c r="B6" s="26"/>
      <c r="C6" s="27"/>
      <c r="D6" s="13"/>
      <c r="E6" s="26"/>
      <c r="F6" s="27"/>
      <c r="G6" s="13"/>
      <c r="H6" s="26"/>
      <c r="I6" s="27"/>
      <c r="J6" s="13"/>
      <c r="K6" s="4">
        <f aca="true" t="shared" si="0" ref="K6:K14">IF(COUNTIF(B6:J6,1)&gt;0,1,0)+IF(COUNTIF(B6:J6,2)&gt;0,1,0)+IF(COUNTIF(B6:J6,3)&gt;0,1,0)+IF(COUNTIF(B6:J6,4)&gt;0,1,0)+IF(COUNTIF(B6:J6,5)&gt;0,1,0)+IF(COUNTIF(B6:J6,6)&gt;0,1,0)+IF(COUNTIF(B6:J6,7)&gt;0,1,0)+IF(COUNTIF(B6:J6,8)&gt;0,1,0)+IF(COUNTIF(B6:J6,9)&gt;0,1,0)</f>
        <v>0</v>
      </c>
      <c r="N6" s="29"/>
      <c r="O6" s="30"/>
      <c r="P6" s="31"/>
      <c r="Q6" s="29"/>
      <c r="R6" s="30"/>
      <c r="S6" s="31"/>
      <c r="T6" s="29"/>
      <c r="U6" s="30"/>
      <c r="V6" s="31"/>
      <c r="W6" s="5"/>
      <c r="AA6" s="43" t="str">
        <f>"("&amp;Hard!V1&amp;" puzzles)"</f>
        <v>(0 puzzles)</v>
      </c>
    </row>
    <row r="7" spans="2:25" ht="23.25" customHeight="1">
      <c r="B7" s="17"/>
      <c r="C7" s="18"/>
      <c r="D7" s="16"/>
      <c r="E7" s="17"/>
      <c r="F7" s="18"/>
      <c r="G7" s="16"/>
      <c r="H7" s="17"/>
      <c r="I7" s="18"/>
      <c r="J7" s="16"/>
      <c r="K7" s="4">
        <f t="shared" si="0"/>
        <v>0</v>
      </c>
      <c r="N7" s="32"/>
      <c r="O7" s="33"/>
      <c r="P7" s="34"/>
      <c r="Q7" s="32"/>
      <c r="R7" s="33"/>
      <c r="S7" s="34"/>
      <c r="T7" s="32"/>
      <c r="U7" s="33"/>
      <c r="V7" s="34"/>
      <c r="W7" s="5"/>
      <c r="Y7" s="38" t="s">
        <v>10</v>
      </c>
    </row>
    <row r="8" spans="2:32" ht="23.25" customHeight="1" thickBot="1">
      <c r="B8" s="25"/>
      <c r="C8" s="21"/>
      <c r="D8" s="22"/>
      <c r="E8" s="25"/>
      <c r="F8" s="21"/>
      <c r="G8" s="22"/>
      <c r="H8" s="25"/>
      <c r="I8" s="21"/>
      <c r="J8" s="22"/>
      <c r="K8" s="4">
        <f t="shared" si="0"/>
        <v>0</v>
      </c>
      <c r="N8" s="35"/>
      <c r="O8" s="36"/>
      <c r="P8" s="37"/>
      <c r="Q8" s="35"/>
      <c r="R8" s="36"/>
      <c r="S8" s="37"/>
      <c r="T8" s="35"/>
      <c r="U8" s="36"/>
      <c r="V8" s="37"/>
      <c r="W8" s="5"/>
      <c r="X8" s="40">
        <v>1</v>
      </c>
      <c r="Y8" s="89" t="s">
        <v>14</v>
      </c>
      <c r="Z8" s="89"/>
      <c r="AA8" s="89"/>
      <c r="AB8" s="89"/>
      <c r="AC8" s="89"/>
      <c r="AD8" s="89"/>
      <c r="AE8" s="89"/>
      <c r="AF8" s="89"/>
    </row>
    <row r="9" spans="2:32" ht="23.25" customHeight="1">
      <c r="B9" s="26"/>
      <c r="C9" s="27"/>
      <c r="D9" s="13"/>
      <c r="E9" s="26"/>
      <c r="F9" s="27"/>
      <c r="G9" s="13"/>
      <c r="H9" s="26"/>
      <c r="I9" s="27"/>
      <c r="J9" s="13"/>
      <c r="K9" s="4">
        <f t="shared" si="0"/>
        <v>0</v>
      </c>
      <c r="N9" s="29"/>
      <c r="O9" s="30"/>
      <c r="P9" s="31"/>
      <c r="Q9" s="29"/>
      <c r="R9" s="30"/>
      <c r="S9" s="31"/>
      <c r="T9" s="29"/>
      <c r="U9" s="30"/>
      <c r="V9" s="31"/>
      <c r="W9" s="5"/>
      <c r="X9" s="40">
        <v>2</v>
      </c>
      <c r="Y9" s="89" t="s">
        <v>15</v>
      </c>
      <c r="Z9" s="89"/>
      <c r="AA9" s="89"/>
      <c r="AB9" s="89"/>
      <c r="AC9" s="89"/>
      <c r="AD9" s="89"/>
      <c r="AE9" s="89"/>
      <c r="AF9" s="89"/>
    </row>
    <row r="10" spans="2:32" ht="23.25" customHeight="1">
      <c r="B10" s="17"/>
      <c r="C10" s="18"/>
      <c r="D10" s="16"/>
      <c r="E10" s="17"/>
      <c r="F10" s="18"/>
      <c r="G10" s="16"/>
      <c r="H10" s="17"/>
      <c r="I10" s="18"/>
      <c r="J10" s="16"/>
      <c r="K10" s="4">
        <f t="shared" si="0"/>
        <v>0</v>
      </c>
      <c r="N10" s="32"/>
      <c r="O10" s="33"/>
      <c r="P10" s="34"/>
      <c r="Q10" s="32"/>
      <c r="R10" s="33"/>
      <c r="S10" s="34"/>
      <c r="T10" s="32"/>
      <c r="U10" s="33"/>
      <c r="V10" s="34"/>
      <c r="W10" s="5"/>
      <c r="X10" s="40">
        <v>3</v>
      </c>
      <c r="Y10" s="89" t="s">
        <v>16</v>
      </c>
      <c r="Z10" s="89"/>
      <c r="AA10" s="89"/>
      <c r="AB10" s="89"/>
      <c r="AC10" s="89"/>
      <c r="AD10" s="89"/>
      <c r="AE10" s="89"/>
      <c r="AF10" s="89"/>
    </row>
    <row r="11" spans="2:25" ht="23.25" customHeight="1" thickBot="1">
      <c r="B11" s="25"/>
      <c r="C11" s="21"/>
      <c r="D11" s="22"/>
      <c r="E11" s="25"/>
      <c r="F11" s="21"/>
      <c r="G11" s="22"/>
      <c r="H11" s="25"/>
      <c r="I11" s="21"/>
      <c r="J11" s="22"/>
      <c r="K11" s="4">
        <f t="shared" si="0"/>
        <v>0</v>
      </c>
      <c r="N11" s="35"/>
      <c r="O11" s="36"/>
      <c r="P11" s="37"/>
      <c r="Q11" s="35"/>
      <c r="R11" s="36"/>
      <c r="S11" s="37"/>
      <c r="T11" s="35"/>
      <c r="U11" s="36"/>
      <c r="V11" s="37"/>
      <c r="W11" s="5"/>
      <c r="X11" s="41"/>
      <c r="Y11" s="38" t="s">
        <v>11</v>
      </c>
    </row>
    <row r="12" spans="2:32" ht="23.25" customHeight="1">
      <c r="B12" s="26"/>
      <c r="C12" s="27"/>
      <c r="D12" s="13"/>
      <c r="E12" s="26"/>
      <c r="F12" s="27"/>
      <c r="G12" s="13"/>
      <c r="H12" s="26"/>
      <c r="I12" s="27"/>
      <c r="J12" s="13"/>
      <c r="K12" s="4">
        <f t="shared" si="0"/>
        <v>0</v>
      </c>
      <c r="N12" s="32"/>
      <c r="O12" s="33"/>
      <c r="P12" s="33"/>
      <c r="Q12" s="29"/>
      <c r="R12" s="30"/>
      <c r="S12" s="31"/>
      <c r="T12" s="33"/>
      <c r="U12" s="33"/>
      <c r="V12" s="34"/>
      <c r="W12" s="5"/>
      <c r="X12" s="40">
        <v>1</v>
      </c>
      <c r="Y12" s="89" t="s">
        <v>12</v>
      </c>
      <c r="Z12" s="89"/>
      <c r="AA12" s="89"/>
      <c r="AB12" s="89"/>
      <c r="AC12" s="89"/>
      <c r="AD12" s="89"/>
      <c r="AE12" s="89"/>
      <c r="AF12" s="89"/>
    </row>
    <row r="13" spans="2:32" ht="23.25" customHeight="1">
      <c r="B13" s="17"/>
      <c r="C13" s="18"/>
      <c r="D13" s="16"/>
      <c r="E13" s="17"/>
      <c r="F13" s="18"/>
      <c r="G13" s="16"/>
      <c r="H13" s="17"/>
      <c r="I13" s="18"/>
      <c r="J13" s="16"/>
      <c r="K13" s="4">
        <f t="shared" si="0"/>
        <v>0</v>
      </c>
      <c r="N13" s="32"/>
      <c r="O13" s="33"/>
      <c r="P13" s="33"/>
      <c r="Q13" s="32"/>
      <c r="R13" s="33"/>
      <c r="S13" s="34"/>
      <c r="T13" s="33"/>
      <c r="U13" s="33"/>
      <c r="V13" s="34"/>
      <c r="W13" s="5"/>
      <c r="X13" s="40">
        <v>2</v>
      </c>
      <c r="Y13" s="89" t="s">
        <v>17</v>
      </c>
      <c r="Z13" s="89"/>
      <c r="AA13" s="89"/>
      <c r="AB13" s="89"/>
      <c r="AC13" s="89"/>
      <c r="AD13" s="89"/>
      <c r="AE13" s="89"/>
      <c r="AF13" s="89"/>
    </row>
    <row r="14" spans="2:32" ht="23.25" customHeight="1" thickBot="1">
      <c r="B14" s="25"/>
      <c r="C14" s="21"/>
      <c r="D14" s="22"/>
      <c r="E14" s="25"/>
      <c r="F14" s="21"/>
      <c r="G14" s="22"/>
      <c r="H14" s="25"/>
      <c r="I14" s="21"/>
      <c r="J14" s="22"/>
      <c r="K14" s="4">
        <f t="shared" si="0"/>
        <v>0</v>
      </c>
      <c r="N14" s="35"/>
      <c r="O14" s="36"/>
      <c r="P14" s="36"/>
      <c r="Q14" s="35"/>
      <c r="R14" s="36"/>
      <c r="S14" s="37"/>
      <c r="T14" s="36"/>
      <c r="U14" s="36"/>
      <c r="V14" s="37"/>
      <c r="W14" s="5"/>
      <c r="X14" s="40">
        <v>3</v>
      </c>
      <c r="Y14" s="89" t="s">
        <v>18</v>
      </c>
      <c r="Z14" s="89"/>
      <c r="AA14" s="89"/>
      <c r="AB14" s="89"/>
      <c r="AC14" s="89"/>
      <c r="AD14" s="89"/>
      <c r="AE14" s="89"/>
      <c r="AF14" s="89"/>
    </row>
    <row r="15" spans="2:10" ht="23.25" customHeight="1">
      <c r="B15" s="4">
        <f aca="true" t="shared" si="1" ref="B15:J15">IF(COUNTIF(B6:B14,1)&gt;0,1,0)+IF(COUNTIF(B6:B14,2)&gt;0,1,0)+IF(COUNTIF(B6:B14,3)&gt;0,1,0)+IF(COUNTIF(B6:B14,4)&gt;0,1,0)+IF(COUNTIF(B6:B14,5)&gt;0,1,0)+IF(COUNTIF(B6:B14,6)&gt;0,1,0)+IF(COUNTIF(B6:B14,7)&gt;0,1,0)+IF(COUNTIF(B6:B14,8)&gt;0,1,0)+IF(COUNTIF(B6:B14,9)&gt;0,1,0)</f>
        <v>0</v>
      </c>
      <c r="C15" s="4">
        <f t="shared" si="1"/>
        <v>0</v>
      </c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</row>
    <row r="17" spans="2:30" s="9" customFormat="1" ht="23.25" customHeight="1">
      <c r="B17" s="6">
        <f aca="true" t="shared" si="2" ref="B17:D19">$B$5</f>
        <v>0</v>
      </c>
      <c r="C17" s="6">
        <f t="shared" si="2"/>
        <v>0</v>
      </c>
      <c r="D17" s="6">
        <f t="shared" si="2"/>
        <v>0</v>
      </c>
      <c r="E17" s="6">
        <f aca="true" t="shared" si="3" ref="E17:G19">$C$5</f>
        <v>0</v>
      </c>
      <c r="F17" s="6">
        <f t="shared" si="3"/>
        <v>0</v>
      </c>
      <c r="G17" s="6">
        <f t="shared" si="3"/>
        <v>0</v>
      </c>
      <c r="H17" s="6">
        <f aca="true" t="shared" si="4" ref="H17:J19">$D$5</f>
        <v>0</v>
      </c>
      <c r="I17" s="6">
        <f t="shared" si="4"/>
        <v>0</v>
      </c>
      <c r="J17" s="6">
        <f t="shared" si="4"/>
        <v>0</v>
      </c>
      <c r="K17" s="7"/>
      <c r="L17" s="7">
        <f aca="true" t="shared" si="5" ref="L17:T17">$K6</f>
        <v>0</v>
      </c>
      <c r="M17" s="7">
        <f t="shared" si="5"/>
        <v>0</v>
      </c>
      <c r="N17" s="7">
        <f t="shared" si="5"/>
        <v>0</v>
      </c>
      <c r="O17" s="7">
        <f t="shared" si="5"/>
        <v>0</v>
      </c>
      <c r="P17" s="7">
        <f t="shared" si="5"/>
        <v>0</v>
      </c>
      <c r="Q17" s="7">
        <f t="shared" si="5"/>
        <v>0</v>
      </c>
      <c r="R17" s="7">
        <f t="shared" si="5"/>
        <v>0</v>
      </c>
      <c r="S17" s="7">
        <f t="shared" si="5"/>
        <v>0</v>
      </c>
      <c r="T17" s="7">
        <f t="shared" si="5"/>
        <v>0</v>
      </c>
      <c r="U17" s="8"/>
      <c r="V17" s="8">
        <f aca="true" t="shared" si="6" ref="V17:V25">B$15</f>
        <v>0</v>
      </c>
      <c r="W17" s="8">
        <f aca="true" t="shared" si="7" ref="W17:W25">C$15</f>
        <v>0</v>
      </c>
      <c r="X17" s="8">
        <f aca="true" t="shared" si="8" ref="X17:X25">D$15</f>
        <v>0</v>
      </c>
      <c r="Y17" s="8">
        <f aca="true" t="shared" si="9" ref="Y17:Y25">E$15</f>
        <v>0</v>
      </c>
      <c r="Z17" s="8">
        <f aca="true" t="shared" si="10" ref="Z17:Z25">F$15</f>
        <v>0</v>
      </c>
      <c r="AA17" s="8">
        <f aca="true" t="shared" si="11" ref="AA17:AA25">G$15</f>
        <v>0</v>
      </c>
      <c r="AB17" s="8">
        <f aca="true" t="shared" si="12" ref="AB17:AB25">H$15</f>
        <v>0</v>
      </c>
      <c r="AC17" s="8">
        <f aca="true" t="shared" si="13" ref="AC17:AC25">I$15</f>
        <v>0</v>
      </c>
      <c r="AD17" s="8">
        <f aca="true" t="shared" si="14" ref="AD17:AD25">J$15</f>
        <v>0</v>
      </c>
    </row>
    <row r="18" spans="2:30" s="9" customFormat="1" ht="23.25" customHeight="1">
      <c r="B18" s="6">
        <f t="shared" si="2"/>
        <v>0</v>
      </c>
      <c r="C18" s="6">
        <f t="shared" si="2"/>
        <v>0</v>
      </c>
      <c r="D18" s="6">
        <f t="shared" si="2"/>
        <v>0</v>
      </c>
      <c r="E18" s="6">
        <f t="shared" si="3"/>
        <v>0</v>
      </c>
      <c r="F18" s="6">
        <f t="shared" si="3"/>
        <v>0</v>
      </c>
      <c r="G18" s="6">
        <f t="shared" si="3"/>
        <v>0</v>
      </c>
      <c r="H18" s="6">
        <f t="shared" si="4"/>
        <v>0</v>
      </c>
      <c r="I18" s="6">
        <f t="shared" si="4"/>
        <v>0</v>
      </c>
      <c r="J18" s="6">
        <f t="shared" si="4"/>
        <v>0</v>
      </c>
      <c r="K18" s="7"/>
      <c r="L18" s="7">
        <f aca="true" t="shared" si="15" ref="L18:T18">$K7</f>
        <v>0</v>
      </c>
      <c r="M18" s="7">
        <f t="shared" si="15"/>
        <v>0</v>
      </c>
      <c r="N18" s="7">
        <f t="shared" si="15"/>
        <v>0</v>
      </c>
      <c r="O18" s="7">
        <f t="shared" si="15"/>
        <v>0</v>
      </c>
      <c r="P18" s="7">
        <f t="shared" si="15"/>
        <v>0</v>
      </c>
      <c r="Q18" s="7">
        <f t="shared" si="15"/>
        <v>0</v>
      </c>
      <c r="R18" s="7">
        <f t="shared" si="15"/>
        <v>0</v>
      </c>
      <c r="S18" s="7">
        <f t="shared" si="15"/>
        <v>0</v>
      </c>
      <c r="T18" s="7">
        <f t="shared" si="15"/>
        <v>0</v>
      </c>
      <c r="U18" s="8"/>
      <c r="V18" s="8">
        <f t="shared" si="6"/>
        <v>0</v>
      </c>
      <c r="W18" s="8">
        <f t="shared" si="7"/>
        <v>0</v>
      </c>
      <c r="X18" s="8">
        <f t="shared" si="8"/>
        <v>0</v>
      </c>
      <c r="Y18" s="8">
        <f t="shared" si="9"/>
        <v>0</v>
      </c>
      <c r="Z18" s="8">
        <f t="shared" si="10"/>
        <v>0</v>
      </c>
      <c r="AA18" s="8">
        <f t="shared" si="11"/>
        <v>0</v>
      </c>
      <c r="AB18" s="8">
        <f t="shared" si="12"/>
        <v>0</v>
      </c>
      <c r="AC18" s="8">
        <f t="shared" si="13"/>
        <v>0</v>
      </c>
      <c r="AD18" s="8">
        <f t="shared" si="14"/>
        <v>0</v>
      </c>
    </row>
    <row r="19" spans="2:30" s="9" customFormat="1" ht="23.25" customHeight="1">
      <c r="B19" s="6">
        <f t="shared" si="2"/>
        <v>0</v>
      </c>
      <c r="C19" s="6">
        <f t="shared" si="2"/>
        <v>0</v>
      </c>
      <c r="D19" s="6">
        <f t="shared" si="2"/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4"/>
        <v>0</v>
      </c>
      <c r="I19" s="6">
        <f t="shared" si="4"/>
        <v>0</v>
      </c>
      <c r="J19" s="6">
        <f t="shared" si="4"/>
        <v>0</v>
      </c>
      <c r="K19" s="7"/>
      <c r="L19" s="7">
        <f aca="true" t="shared" si="16" ref="L19:T19">$K8</f>
        <v>0</v>
      </c>
      <c r="M19" s="7">
        <f t="shared" si="16"/>
        <v>0</v>
      </c>
      <c r="N19" s="7">
        <f t="shared" si="16"/>
        <v>0</v>
      </c>
      <c r="O19" s="7">
        <f t="shared" si="16"/>
        <v>0</v>
      </c>
      <c r="P19" s="7">
        <f t="shared" si="16"/>
        <v>0</v>
      </c>
      <c r="Q19" s="7">
        <f t="shared" si="16"/>
        <v>0</v>
      </c>
      <c r="R19" s="7">
        <f t="shared" si="16"/>
        <v>0</v>
      </c>
      <c r="S19" s="7">
        <f t="shared" si="16"/>
        <v>0</v>
      </c>
      <c r="T19" s="7">
        <f t="shared" si="16"/>
        <v>0</v>
      </c>
      <c r="U19" s="8"/>
      <c r="V19" s="8">
        <f t="shared" si="6"/>
        <v>0</v>
      </c>
      <c r="W19" s="8">
        <f t="shared" si="7"/>
        <v>0</v>
      </c>
      <c r="X19" s="8">
        <f t="shared" si="8"/>
        <v>0</v>
      </c>
      <c r="Y19" s="8">
        <f t="shared" si="9"/>
        <v>0</v>
      </c>
      <c r="Z19" s="8">
        <f t="shared" si="10"/>
        <v>0</v>
      </c>
      <c r="AA19" s="8">
        <f t="shared" si="11"/>
        <v>0</v>
      </c>
      <c r="AB19" s="8">
        <f t="shared" si="12"/>
        <v>0</v>
      </c>
      <c r="AC19" s="8">
        <f t="shared" si="13"/>
        <v>0</v>
      </c>
      <c r="AD19" s="8">
        <f t="shared" si="14"/>
        <v>0</v>
      </c>
    </row>
    <row r="20" spans="2:30" s="9" customFormat="1" ht="23.25" customHeight="1">
      <c r="B20" s="6">
        <f aca="true" t="shared" si="17" ref="B20:D22">$E$5</f>
        <v>0</v>
      </c>
      <c r="C20" s="6">
        <f t="shared" si="17"/>
        <v>0</v>
      </c>
      <c r="D20" s="6">
        <f t="shared" si="17"/>
        <v>0</v>
      </c>
      <c r="E20" s="6">
        <f aca="true" t="shared" si="18" ref="E20:G22">$F$5</f>
        <v>0</v>
      </c>
      <c r="F20" s="6">
        <f t="shared" si="18"/>
        <v>0</v>
      </c>
      <c r="G20" s="6">
        <f t="shared" si="18"/>
        <v>0</v>
      </c>
      <c r="H20" s="6">
        <f aca="true" t="shared" si="19" ref="H20:J22">$G$5</f>
        <v>0</v>
      </c>
      <c r="I20" s="6">
        <f t="shared" si="19"/>
        <v>0</v>
      </c>
      <c r="J20" s="6">
        <f t="shared" si="19"/>
        <v>0</v>
      </c>
      <c r="K20" s="7"/>
      <c r="L20" s="7">
        <f aca="true" t="shared" si="20" ref="L20:T20">$K9</f>
        <v>0</v>
      </c>
      <c r="M20" s="7">
        <f t="shared" si="20"/>
        <v>0</v>
      </c>
      <c r="N20" s="7">
        <f t="shared" si="20"/>
        <v>0</v>
      </c>
      <c r="O20" s="7">
        <f t="shared" si="20"/>
        <v>0</v>
      </c>
      <c r="P20" s="7">
        <f t="shared" si="20"/>
        <v>0</v>
      </c>
      <c r="Q20" s="7">
        <f t="shared" si="20"/>
        <v>0</v>
      </c>
      <c r="R20" s="7">
        <f t="shared" si="20"/>
        <v>0</v>
      </c>
      <c r="S20" s="7">
        <f t="shared" si="20"/>
        <v>0</v>
      </c>
      <c r="T20" s="7">
        <f t="shared" si="20"/>
        <v>0</v>
      </c>
      <c r="U20" s="8"/>
      <c r="V20" s="8">
        <f t="shared" si="6"/>
        <v>0</v>
      </c>
      <c r="W20" s="8">
        <f t="shared" si="7"/>
        <v>0</v>
      </c>
      <c r="X20" s="8">
        <f t="shared" si="8"/>
        <v>0</v>
      </c>
      <c r="Y20" s="8">
        <f t="shared" si="9"/>
        <v>0</v>
      </c>
      <c r="Z20" s="8">
        <f t="shared" si="10"/>
        <v>0</v>
      </c>
      <c r="AA20" s="8">
        <f t="shared" si="11"/>
        <v>0</v>
      </c>
      <c r="AB20" s="8">
        <f t="shared" si="12"/>
        <v>0</v>
      </c>
      <c r="AC20" s="8">
        <f t="shared" si="13"/>
        <v>0</v>
      </c>
      <c r="AD20" s="8">
        <f t="shared" si="14"/>
        <v>0</v>
      </c>
    </row>
    <row r="21" spans="2:30" s="9" customFormat="1" ht="23.25" customHeight="1">
      <c r="B21" s="6">
        <f t="shared" si="17"/>
        <v>0</v>
      </c>
      <c r="C21" s="6">
        <f t="shared" si="17"/>
        <v>0</v>
      </c>
      <c r="D21" s="6">
        <f t="shared" si="17"/>
        <v>0</v>
      </c>
      <c r="E21" s="6">
        <f t="shared" si="18"/>
        <v>0</v>
      </c>
      <c r="F21" s="6">
        <f t="shared" si="18"/>
        <v>0</v>
      </c>
      <c r="G21" s="6">
        <f t="shared" si="18"/>
        <v>0</v>
      </c>
      <c r="H21" s="6">
        <f t="shared" si="19"/>
        <v>0</v>
      </c>
      <c r="I21" s="6">
        <f t="shared" si="19"/>
        <v>0</v>
      </c>
      <c r="J21" s="6">
        <f t="shared" si="19"/>
        <v>0</v>
      </c>
      <c r="K21" s="7"/>
      <c r="L21" s="7">
        <f aca="true" t="shared" si="21" ref="L21:T21">$K10</f>
        <v>0</v>
      </c>
      <c r="M21" s="7">
        <f t="shared" si="21"/>
        <v>0</v>
      </c>
      <c r="N21" s="7">
        <f t="shared" si="21"/>
        <v>0</v>
      </c>
      <c r="O21" s="7">
        <f t="shared" si="21"/>
        <v>0</v>
      </c>
      <c r="P21" s="7">
        <f t="shared" si="21"/>
        <v>0</v>
      </c>
      <c r="Q21" s="7">
        <f t="shared" si="21"/>
        <v>0</v>
      </c>
      <c r="R21" s="7">
        <f t="shared" si="21"/>
        <v>0</v>
      </c>
      <c r="S21" s="7">
        <f t="shared" si="21"/>
        <v>0</v>
      </c>
      <c r="T21" s="7">
        <f t="shared" si="21"/>
        <v>0</v>
      </c>
      <c r="U21" s="8"/>
      <c r="V21" s="8">
        <f t="shared" si="6"/>
        <v>0</v>
      </c>
      <c r="W21" s="8">
        <f t="shared" si="7"/>
        <v>0</v>
      </c>
      <c r="X21" s="8">
        <f t="shared" si="8"/>
        <v>0</v>
      </c>
      <c r="Y21" s="8">
        <f t="shared" si="9"/>
        <v>0</v>
      </c>
      <c r="Z21" s="8">
        <f t="shared" si="10"/>
        <v>0</v>
      </c>
      <c r="AA21" s="8">
        <f t="shared" si="11"/>
        <v>0</v>
      </c>
      <c r="AB21" s="8">
        <f t="shared" si="12"/>
        <v>0</v>
      </c>
      <c r="AC21" s="8">
        <f t="shared" si="13"/>
        <v>0</v>
      </c>
      <c r="AD21" s="8">
        <f t="shared" si="14"/>
        <v>0</v>
      </c>
    </row>
    <row r="22" spans="2:30" s="9" customFormat="1" ht="23.25" customHeight="1">
      <c r="B22" s="6">
        <f t="shared" si="17"/>
        <v>0</v>
      </c>
      <c r="C22" s="6">
        <f t="shared" si="17"/>
        <v>0</v>
      </c>
      <c r="D22" s="6">
        <f t="shared" si="17"/>
        <v>0</v>
      </c>
      <c r="E22" s="6">
        <f t="shared" si="18"/>
        <v>0</v>
      </c>
      <c r="F22" s="6">
        <f t="shared" si="18"/>
        <v>0</v>
      </c>
      <c r="G22" s="6">
        <f t="shared" si="18"/>
        <v>0</v>
      </c>
      <c r="H22" s="6">
        <f t="shared" si="19"/>
        <v>0</v>
      </c>
      <c r="I22" s="6">
        <f t="shared" si="19"/>
        <v>0</v>
      </c>
      <c r="J22" s="6">
        <f t="shared" si="19"/>
        <v>0</v>
      </c>
      <c r="K22" s="7"/>
      <c r="L22" s="7">
        <f aca="true" t="shared" si="22" ref="L22:T22">$K11</f>
        <v>0</v>
      </c>
      <c r="M22" s="7">
        <f t="shared" si="22"/>
        <v>0</v>
      </c>
      <c r="N22" s="7">
        <f t="shared" si="22"/>
        <v>0</v>
      </c>
      <c r="O22" s="7">
        <f t="shared" si="22"/>
        <v>0</v>
      </c>
      <c r="P22" s="7">
        <f t="shared" si="22"/>
        <v>0</v>
      </c>
      <c r="Q22" s="7">
        <f t="shared" si="22"/>
        <v>0</v>
      </c>
      <c r="R22" s="7">
        <f t="shared" si="22"/>
        <v>0</v>
      </c>
      <c r="S22" s="7">
        <f t="shared" si="22"/>
        <v>0</v>
      </c>
      <c r="T22" s="7">
        <f t="shared" si="22"/>
        <v>0</v>
      </c>
      <c r="U22" s="8"/>
      <c r="V22" s="8">
        <f t="shared" si="6"/>
        <v>0</v>
      </c>
      <c r="W22" s="8">
        <f t="shared" si="7"/>
        <v>0</v>
      </c>
      <c r="X22" s="8">
        <f t="shared" si="8"/>
        <v>0</v>
      </c>
      <c r="Y22" s="8">
        <f t="shared" si="9"/>
        <v>0</v>
      </c>
      <c r="Z22" s="8">
        <f t="shared" si="10"/>
        <v>0</v>
      </c>
      <c r="AA22" s="8">
        <f t="shared" si="11"/>
        <v>0</v>
      </c>
      <c r="AB22" s="8">
        <f t="shared" si="12"/>
        <v>0</v>
      </c>
      <c r="AC22" s="8">
        <f t="shared" si="13"/>
        <v>0</v>
      </c>
      <c r="AD22" s="8">
        <f t="shared" si="14"/>
        <v>0</v>
      </c>
    </row>
    <row r="23" spans="2:30" s="9" customFormat="1" ht="23.25" customHeight="1">
      <c r="B23" s="6">
        <f aca="true" t="shared" si="23" ref="B23:D25">$H$5</f>
        <v>0</v>
      </c>
      <c r="C23" s="6">
        <f t="shared" si="23"/>
        <v>0</v>
      </c>
      <c r="D23" s="6">
        <f t="shared" si="23"/>
        <v>0</v>
      </c>
      <c r="E23" s="6">
        <f aca="true" t="shared" si="24" ref="E23:G25">$I$5</f>
        <v>0</v>
      </c>
      <c r="F23" s="6">
        <f t="shared" si="24"/>
        <v>0</v>
      </c>
      <c r="G23" s="6">
        <f t="shared" si="24"/>
        <v>0</v>
      </c>
      <c r="H23" s="6">
        <f aca="true" t="shared" si="25" ref="H23:J25">$J$5</f>
        <v>0</v>
      </c>
      <c r="I23" s="6">
        <f t="shared" si="25"/>
        <v>0</v>
      </c>
      <c r="J23" s="6">
        <f t="shared" si="25"/>
        <v>0</v>
      </c>
      <c r="K23" s="7"/>
      <c r="L23" s="7">
        <f aca="true" t="shared" si="26" ref="L23:T23">$K12</f>
        <v>0</v>
      </c>
      <c r="M23" s="7">
        <f t="shared" si="26"/>
        <v>0</v>
      </c>
      <c r="N23" s="7">
        <f t="shared" si="26"/>
        <v>0</v>
      </c>
      <c r="O23" s="7">
        <f t="shared" si="26"/>
        <v>0</v>
      </c>
      <c r="P23" s="7">
        <f t="shared" si="26"/>
        <v>0</v>
      </c>
      <c r="Q23" s="7">
        <f t="shared" si="26"/>
        <v>0</v>
      </c>
      <c r="R23" s="7">
        <f t="shared" si="26"/>
        <v>0</v>
      </c>
      <c r="S23" s="7">
        <f t="shared" si="26"/>
        <v>0</v>
      </c>
      <c r="T23" s="7">
        <f t="shared" si="26"/>
        <v>0</v>
      </c>
      <c r="U23" s="8"/>
      <c r="V23" s="8">
        <f t="shared" si="6"/>
        <v>0</v>
      </c>
      <c r="W23" s="8">
        <f t="shared" si="7"/>
        <v>0</v>
      </c>
      <c r="X23" s="8">
        <f t="shared" si="8"/>
        <v>0</v>
      </c>
      <c r="Y23" s="8">
        <f t="shared" si="9"/>
        <v>0</v>
      </c>
      <c r="Z23" s="8">
        <f t="shared" si="10"/>
        <v>0</v>
      </c>
      <c r="AA23" s="8">
        <f t="shared" si="11"/>
        <v>0</v>
      </c>
      <c r="AB23" s="8">
        <f t="shared" si="12"/>
        <v>0</v>
      </c>
      <c r="AC23" s="8">
        <f t="shared" si="13"/>
        <v>0</v>
      </c>
      <c r="AD23" s="8">
        <f t="shared" si="14"/>
        <v>0</v>
      </c>
    </row>
    <row r="24" spans="2:30" s="9" customFormat="1" ht="23.25" customHeight="1">
      <c r="B24" s="6">
        <f t="shared" si="23"/>
        <v>0</v>
      </c>
      <c r="C24" s="6">
        <f t="shared" si="23"/>
        <v>0</v>
      </c>
      <c r="D24" s="6">
        <f t="shared" si="23"/>
        <v>0</v>
      </c>
      <c r="E24" s="6">
        <f t="shared" si="24"/>
        <v>0</v>
      </c>
      <c r="F24" s="6">
        <f t="shared" si="24"/>
        <v>0</v>
      </c>
      <c r="G24" s="6">
        <f t="shared" si="24"/>
        <v>0</v>
      </c>
      <c r="H24" s="6">
        <f t="shared" si="25"/>
        <v>0</v>
      </c>
      <c r="I24" s="6">
        <f t="shared" si="25"/>
        <v>0</v>
      </c>
      <c r="J24" s="6">
        <f t="shared" si="25"/>
        <v>0</v>
      </c>
      <c r="K24" s="7"/>
      <c r="L24" s="7">
        <f aca="true" t="shared" si="27" ref="L24:T24">$K13</f>
        <v>0</v>
      </c>
      <c r="M24" s="7">
        <f t="shared" si="27"/>
        <v>0</v>
      </c>
      <c r="N24" s="7">
        <f t="shared" si="27"/>
        <v>0</v>
      </c>
      <c r="O24" s="7">
        <f t="shared" si="27"/>
        <v>0</v>
      </c>
      <c r="P24" s="7">
        <f t="shared" si="27"/>
        <v>0</v>
      </c>
      <c r="Q24" s="7">
        <f t="shared" si="27"/>
        <v>0</v>
      </c>
      <c r="R24" s="7">
        <f t="shared" si="27"/>
        <v>0</v>
      </c>
      <c r="S24" s="7">
        <f t="shared" si="27"/>
        <v>0</v>
      </c>
      <c r="T24" s="7">
        <f t="shared" si="27"/>
        <v>0</v>
      </c>
      <c r="U24" s="8"/>
      <c r="V24" s="8">
        <f t="shared" si="6"/>
        <v>0</v>
      </c>
      <c r="W24" s="8">
        <f t="shared" si="7"/>
        <v>0</v>
      </c>
      <c r="X24" s="8">
        <f t="shared" si="8"/>
        <v>0</v>
      </c>
      <c r="Y24" s="8">
        <f t="shared" si="9"/>
        <v>0</v>
      </c>
      <c r="Z24" s="8">
        <f t="shared" si="10"/>
        <v>0</v>
      </c>
      <c r="AA24" s="8">
        <f t="shared" si="11"/>
        <v>0</v>
      </c>
      <c r="AB24" s="8">
        <f t="shared" si="12"/>
        <v>0</v>
      </c>
      <c r="AC24" s="8">
        <f t="shared" si="13"/>
        <v>0</v>
      </c>
      <c r="AD24" s="8">
        <f t="shared" si="14"/>
        <v>0</v>
      </c>
    </row>
    <row r="25" spans="2:30" s="9" customFormat="1" ht="23.25" customHeight="1">
      <c r="B25" s="6">
        <f t="shared" si="23"/>
        <v>0</v>
      </c>
      <c r="C25" s="6">
        <f t="shared" si="23"/>
        <v>0</v>
      </c>
      <c r="D25" s="6">
        <f t="shared" si="23"/>
        <v>0</v>
      </c>
      <c r="E25" s="6">
        <f t="shared" si="24"/>
        <v>0</v>
      </c>
      <c r="F25" s="6">
        <f t="shared" si="24"/>
        <v>0</v>
      </c>
      <c r="G25" s="6">
        <f t="shared" si="24"/>
        <v>0</v>
      </c>
      <c r="H25" s="6">
        <f t="shared" si="25"/>
        <v>0</v>
      </c>
      <c r="I25" s="6">
        <f t="shared" si="25"/>
        <v>0</v>
      </c>
      <c r="J25" s="6">
        <f t="shared" si="25"/>
        <v>0</v>
      </c>
      <c r="K25" s="7"/>
      <c r="L25" s="7">
        <f aca="true" t="shared" si="28" ref="L25:T25">$K14</f>
        <v>0</v>
      </c>
      <c r="M25" s="7">
        <f t="shared" si="28"/>
        <v>0</v>
      </c>
      <c r="N25" s="7">
        <f t="shared" si="28"/>
        <v>0</v>
      </c>
      <c r="O25" s="7">
        <f t="shared" si="28"/>
        <v>0</v>
      </c>
      <c r="P25" s="7">
        <f t="shared" si="28"/>
        <v>0</v>
      </c>
      <c r="Q25" s="7">
        <f t="shared" si="28"/>
        <v>0</v>
      </c>
      <c r="R25" s="7">
        <f t="shared" si="28"/>
        <v>0</v>
      </c>
      <c r="S25" s="7">
        <f t="shared" si="28"/>
        <v>0</v>
      </c>
      <c r="T25" s="7">
        <f t="shared" si="28"/>
        <v>0</v>
      </c>
      <c r="U25" s="8"/>
      <c r="V25" s="8">
        <f t="shared" si="6"/>
        <v>0</v>
      </c>
      <c r="W25" s="8">
        <f t="shared" si="7"/>
        <v>0</v>
      </c>
      <c r="X25" s="8">
        <f t="shared" si="8"/>
        <v>0</v>
      </c>
      <c r="Y25" s="8">
        <f t="shared" si="9"/>
        <v>0</v>
      </c>
      <c r="Z25" s="8">
        <f t="shared" si="10"/>
        <v>0</v>
      </c>
      <c r="AA25" s="8">
        <f t="shared" si="11"/>
        <v>0</v>
      </c>
      <c r="AB25" s="8">
        <f t="shared" si="12"/>
        <v>0</v>
      </c>
      <c r="AC25" s="8">
        <f t="shared" si="13"/>
        <v>0</v>
      </c>
      <c r="AD25" s="8">
        <f t="shared" si="14"/>
        <v>0</v>
      </c>
    </row>
  </sheetData>
  <mergeCells count="15">
    <mergeCell ref="Y13:AF13"/>
    <mergeCell ref="Y14:AF14"/>
    <mergeCell ref="Y8:AF8"/>
    <mergeCell ref="Y9:AF9"/>
    <mergeCell ref="Y10:AF10"/>
    <mergeCell ref="Y12:AF12"/>
    <mergeCell ref="G1:O1"/>
    <mergeCell ref="B3:C3"/>
    <mergeCell ref="Q4:S4"/>
    <mergeCell ref="E4:G4"/>
    <mergeCell ref="D3:E3"/>
    <mergeCell ref="P2:R2"/>
    <mergeCell ref="B2:C2"/>
    <mergeCell ref="D2:E2"/>
    <mergeCell ref="G2:O2"/>
  </mergeCells>
  <conditionalFormatting sqref="W6:W14">
    <cfRule type="cellIs" priority="1" dxfId="0" operator="equal" stopIfTrue="1">
      <formula>45</formula>
    </cfRule>
  </conditionalFormatting>
  <printOptions/>
  <pageMargins left="0.03937007874015748" right="0.0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21"/>
  <sheetViews>
    <sheetView zoomScale="80" zoomScaleNormal="80" workbookViewId="0" topLeftCell="A1">
      <pane ySplit="2" topLeftCell="BM3" activePane="bottomLeft" state="frozen"/>
      <selection pane="topLeft" activeCell="A1" sqref="A1"/>
      <selection pane="bottomLeft" activeCell="Z13" sqref="Z13"/>
    </sheetView>
  </sheetViews>
  <sheetFormatPr defaultColWidth="9.140625" defaultRowHeight="18.75" customHeight="1"/>
  <cols>
    <col min="1" max="20" width="3.57421875" style="47" customWidth="1"/>
    <col min="21" max="21" width="3.57421875" style="57" customWidth="1"/>
    <col min="22" max="22" width="3.57421875" style="47" customWidth="1"/>
    <col min="23" max="23" width="3.57421875" style="58" customWidth="1"/>
    <col min="24" max="16384" width="3.57421875" style="47" customWidth="1"/>
  </cols>
  <sheetData>
    <row r="1" spans="1:23" s="45" customFormat="1" ht="18.75" customHeight="1">
      <c r="A1" s="44">
        <v>3</v>
      </c>
      <c r="B1" s="90" t="s">
        <v>6</v>
      </c>
      <c r="C1" s="90"/>
      <c r="D1" s="90"/>
      <c r="E1" s="90"/>
      <c r="F1" s="91" t="s">
        <v>9</v>
      </c>
      <c r="G1" s="91"/>
      <c r="H1" s="91"/>
      <c r="I1" s="91"/>
      <c r="J1" s="91"/>
      <c r="K1" s="91"/>
      <c r="L1" s="91"/>
      <c r="M1" s="91"/>
      <c r="N1" s="92" t="e">
        <f>COUNTA(B3:J65535)/V1</f>
        <v>#DIV/0!</v>
      </c>
      <c r="O1" s="92"/>
      <c r="U1" s="44"/>
      <c r="V1" s="93">
        <f>COUNTA(V3:V65535)</f>
        <v>0</v>
      </c>
      <c r="W1" s="46"/>
    </row>
    <row r="2" spans="2:23" s="45" customFormat="1" ht="18.75" customHeight="1" thickBot="1"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2"/>
      <c r="O2" s="92"/>
      <c r="U2" s="44"/>
      <c r="V2" s="94"/>
      <c r="W2" s="46"/>
    </row>
    <row r="3" spans="2:20" ht="18.75" customHeight="1">
      <c r="B3" s="10"/>
      <c r="C3" s="11"/>
      <c r="D3" s="12"/>
      <c r="E3" s="26"/>
      <c r="F3" s="27"/>
      <c r="G3" s="13"/>
      <c r="H3" s="26"/>
      <c r="I3" s="27"/>
      <c r="J3" s="13"/>
      <c r="L3" s="29"/>
      <c r="M3" s="30"/>
      <c r="N3" s="31"/>
      <c r="O3" s="29"/>
      <c r="P3" s="30"/>
      <c r="Q3" s="31"/>
      <c r="R3" s="29"/>
      <c r="S3" s="30"/>
      <c r="T3" s="31"/>
    </row>
    <row r="4" spans="2:20" ht="18.75" customHeight="1">
      <c r="B4" s="14"/>
      <c r="C4" s="18"/>
      <c r="D4" s="19"/>
      <c r="E4" s="17"/>
      <c r="F4" s="15"/>
      <c r="G4" s="19"/>
      <c r="H4" s="14"/>
      <c r="I4" s="18"/>
      <c r="J4" s="16"/>
      <c r="L4" s="32"/>
      <c r="M4" s="33"/>
      <c r="N4" s="34"/>
      <c r="O4" s="32"/>
      <c r="P4" s="33"/>
      <c r="Q4" s="34"/>
      <c r="R4" s="32"/>
      <c r="S4" s="33"/>
      <c r="T4" s="34"/>
    </row>
    <row r="5" spans="2:20" ht="18.75" customHeight="1" thickBot="1">
      <c r="B5" s="20"/>
      <c r="C5" s="21"/>
      <c r="D5" s="24"/>
      <c r="E5" s="25"/>
      <c r="F5" s="21"/>
      <c r="G5" s="24"/>
      <c r="H5" s="20"/>
      <c r="I5" s="23"/>
      <c r="J5" s="24"/>
      <c r="L5" s="35"/>
      <c r="M5" s="36"/>
      <c r="N5" s="37"/>
      <c r="O5" s="35"/>
      <c r="P5" s="36"/>
      <c r="Q5" s="37"/>
      <c r="R5" s="35"/>
      <c r="S5" s="36"/>
      <c r="T5" s="37"/>
    </row>
    <row r="6" spans="2:20" ht="18.75" customHeight="1">
      <c r="B6" s="10"/>
      <c r="C6" s="11"/>
      <c r="D6" s="13"/>
      <c r="E6" s="26"/>
      <c r="F6" s="11"/>
      <c r="G6" s="12"/>
      <c r="H6" s="26"/>
      <c r="I6" s="27"/>
      <c r="J6" s="13"/>
      <c r="L6" s="29"/>
      <c r="M6" s="30"/>
      <c r="N6" s="31"/>
      <c r="O6" s="29"/>
      <c r="P6" s="30"/>
      <c r="Q6" s="31"/>
      <c r="R6" s="29"/>
      <c r="S6" s="30"/>
      <c r="T6" s="31"/>
    </row>
    <row r="7" spans="2:20" ht="18.75" customHeight="1">
      <c r="B7" s="17"/>
      <c r="C7" s="18"/>
      <c r="D7" s="19"/>
      <c r="E7" s="14"/>
      <c r="F7" s="18"/>
      <c r="G7" s="16"/>
      <c r="H7" s="17"/>
      <c r="I7" s="18"/>
      <c r="J7" s="19"/>
      <c r="L7" s="32"/>
      <c r="M7" s="33"/>
      <c r="N7" s="34"/>
      <c r="O7" s="32"/>
      <c r="P7" s="33"/>
      <c r="Q7" s="34"/>
      <c r="R7" s="32"/>
      <c r="S7" s="33"/>
      <c r="T7" s="34"/>
    </row>
    <row r="8" spans="2:20" ht="18.75" customHeight="1" thickBot="1">
      <c r="B8" s="20"/>
      <c r="C8" s="21"/>
      <c r="D8" s="22"/>
      <c r="E8" s="25"/>
      <c r="F8" s="23"/>
      <c r="G8" s="22"/>
      <c r="H8" s="25"/>
      <c r="I8" s="23"/>
      <c r="J8" s="24"/>
      <c r="L8" s="35"/>
      <c r="M8" s="36"/>
      <c r="N8" s="37"/>
      <c r="O8" s="35"/>
      <c r="P8" s="36"/>
      <c r="Q8" s="37"/>
      <c r="R8" s="35"/>
      <c r="S8" s="36"/>
      <c r="T8" s="37"/>
    </row>
    <row r="9" spans="2:20" ht="18.75" customHeight="1">
      <c r="B9" s="26"/>
      <c r="C9" s="27"/>
      <c r="D9" s="12"/>
      <c r="E9" s="26"/>
      <c r="F9" s="27"/>
      <c r="G9" s="12"/>
      <c r="H9" s="26"/>
      <c r="I9" s="11"/>
      <c r="J9" s="12"/>
      <c r="L9" s="32"/>
      <c r="M9" s="33"/>
      <c r="N9" s="33"/>
      <c r="O9" s="29"/>
      <c r="P9" s="30"/>
      <c r="Q9" s="31"/>
      <c r="R9" s="33"/>
      <c r="S9" s="33"/>
      <c r="T9" s="34"/>
    </row>
    <row r="10" spans="2:20" ht="18.75" customHeight="1">
      <c r="B10" s="17"/>
      <c r="C10" s="15"/>
      <c r="D10" s="16"/>
      <c r="E10" s="14"/>
      <c r="F10" s="15"/>
      <c r="G10" s="19"/>
      <c r="H10" s="14"/>
      <c r="I10" s="15"/>
      <c r="J10" s="19"/>
      <c r="L10" s="32"/>
      <c r="M10" s="33"/>
      <c r="N10" s="33"/>
      <c r="O10" s="32"/>
      <c r="P10" s="33"/>
      <c r="Q10" s="34"/>
      <c r="R10" s="33"/>
      <c r="S10" s="33"/>
      <c r="T10" s="34"/>
    </row>
    <row r="11" spans="2:20" ht="18.75" customHeight="1" thickBot="1">
      <c r="B11" s="25"/>
      <c r="C11" s="21"/>
      <c r="D11" s="22"/>
      <c r="E11" s="20"/>
      <c r="F11" s="21"/>
      <c r="G11" s="24"/>
      <c r="H11" s="20"/>
      <c r="I11" s="21"/>
      <c r="J11" s="24"/>
      <c r="L11" s="35"/>
      <c r="M11" s="36"/>
      <c r="N11" s="36"/>
      <c r="O11" s="35"/>
      <c r="P11" s="36"/>
      <c r="Q11" s="37"/>
      <c r="R11" s="36"/>
      <c r="S11" s="36"/>
      <c r="T11" s="37"/>
    </row>
    <row r="12" ht="18.75" customHeight="1" thickBot="1"/>
    <row r="13" spans="2:20" ht="18.75" customHeight="1">
      <c r="B13" s="26"/>
      <c r="C13" s="11"/>
      <c r="D13" s="12"/>
      <c r="E13" s="26"/>
      <c r="F13" s="27"/>
      <c r="G13" s="12"/>
      <c r="H13" s="10"/>
      <c r="I13" s="11"/>
      <c r="J13" s="12"/>
      <c r="L13" s="29"/>
      <c r="M13" s="30"/>
      <c r="N13" s="31"/>
      <c r="O13" s="29"/>
      <c r="P13" s="30"/>
      <c r="Q13" s="31"/>
      <c r="R13" s="29"/>
      <c r="S13" s="30"/>
      <c r="T13" s="31"/>
    </row>
    <row r="14" spans="2:20" ht="18.75" customHeight="1">
      <c r="B14" s="14"/>
      <c r="C14" s="15"/>
      <c r="D14" s="16"/>
      <c r="E14" s="14"/>
      <c r="F14" s="15"/>
      <c r="G14" s="16"/>
      <c r="H14" s="14"/>
      <c r="I14" s="18"/>
      <c r="J14" s="19"/>
      <c r="L14" s="32"/>
      <c r="M14" s="33"/>
      <c r="N14" s="34"/>
      <c r="O14" s="32"/>
      <c r="P14" s="33"/>
      <c r="Q14" s="34"/>
      <c r="R14" s="32"/>
      <c r="S14" s="33"/>
      <c r="T14" s="34"/>
    </row>
    <row r="15" spans="2:20" ht="18.75" customHeight="1" thickBot="1">
      <c r="B15" s="25"/>
      <c r="C15" s="21"/>
      <c r="D15" s="24"/>
      <c r="E15" s="20"/>
      <c r="F15" s="23"/>
      <c r="G15" s="22"/>
      <c r="H15" s="20"/>
      <c r="I15" s="23"/>
      <c r="J15" s="22"/>
      <c r="L15" s="35"/>
      <c r="M15" s="36"/>
      <c r="N15" s="37"/>
      <c r="O15" s="35"/>
      <c r="P15" s="36"/>
      <c r="Q15" s="37"/>
      <c r="R15" s="35"/>
      <c r="S15" s="36"/>
      <c r="T15" s="37"/>
    </row>
    <row r="16" spans="2:20" ht="18.75" customHeight="1">
      <c r="B16" s="10"/>
      <c r="C16" s="11"/>
      <c r="D16" s="13"/>
      <c r="E16" s="26"/>
      <c r="F16" s="27"/>
      <c r="G16" s="13"/>
      <c r="H16" s="26"/>
      <c r="I16" s="11"/>
      <c r="J16" s="13"/>
      <c r="L16" s="29"/>
      <c r="M16" s="30"/>
      <c r="N16" s="31"/>
      <c r="O16" s="29"/>
      <c r="P16" s="30"/>
      <c r="Q16" s="31"/>
      <c r="R16" s="29"/>
      <c r="S16" s="30"/>
      <c r="T16" s="31"/>
    </row>
    <row r="17" spans="2:20" ht="18.75" customHeight="1">
      <c r="B17" s="14"/>
      <c r="C17" s="15"/>
      <c r="D17" s="19"/>
      <c r="E17" s="14"/>
      <c r="F17" s="15"/>
      <c r="G17" s="19"/>
      <c r="H17" s="14"/>
      <c r="I17" s="18"/>
      <c r="J17" s="16"/>
      <c r="L17" s="32"/>
      <c r="M17" s="33"/>
      <c r="N17" s="34"/>
      <c r="O17" s="32"/>
      <c r="P17" s="33"/>
      <c r="Q17" s="34"/>
      <c r="R17" s="32"/>
      <c r="S17" s="33"/>
      <c r="T17" s="34"/>
    </row>
    <row r="18" spans="2:20" ht="18.75" customHeight="1" thickBot="1">
      <c r="B18" s="25"/>
      <c r="C18" s="21"/>
      <c r="D18" s="22"/>
      <c r="E18" s="25"/>
      <c r="F18" s="23"/>
      <c r="G18" s="22"/>
      <c r="H18" s="25"/>
      <c r="I18" s="21"/>
      <c r="J18" s="22"/>
      <c r="L18" s="35"/>
      <c r="M18" s="36"/>
      <c r="N18" s="37"/>
      <c r="O18" s="35"/>
      <c r="P18" s="36"/>
      <c r="Q18" s="37"/>
      <c r="R18" s="35"/>
      <c r="S18" s="36"/>
      <c r="T18" s="37"/>
    </row>
    <row r="19" spans="2:20" ht="18.75" customHeight="1">
      <c r="B19" s="26"/>
      <c r="C19" s="27"/>
      <c r="D19" s="12"/>
      <c r="E19" s="26"/>
      <c r="F19" s="11"/>
      <c r="G19" s="12"/>
      <c r="H19" s="26"/>
      <c r="I19" s="27"/>
      <c r="J19" s="12"/>
      <c r="L19" s="32"/>
      <c r="M19" s="33"/>
      <c r="N19" s="33"/>
      <c r="O19" s="29"/>
      <c r="P19" s="30"/>
      <c r="Q19" s="31"/>
      <c r="R19" s="33"/>
      <c r="S19" s="33"/>
      <c r="T19" s="34"/>
    </row>
    <row r="20" spans="2:20" ht="18.75" customHeight="1">
      <c r="B20" s="17"/>
      <c r="C20" s="18"/>
      <c r="D20" s="19"/>
      <c r="E20" s="14"/>
      <c r="F20" s="15"/>
      <c r="G20" s="19"/>
      <c r="H20" s="17"/>
      <c r="I20" s="18"/>
      <c r="J20" s="16"/>
      <c r="L20" s="32"/>
      <c r="M20" s="33"/>
      <c r="N20" s="33"/>
      <c r="O20" s="32"/>
      <c r="P20" s="33"/>
      <c r="Q20" s="34"/>
      <c r="R20" s="33"/>
      <c r="S20" s="33"/>
      <c r="T20" s="34"/>
    </row>
    <row r="21" spans="2:20" ht="18.75" customHeight="1" thickBot="1">
      <c r="B21" s="20"/>
      <c r="C21" s="21"/>
      <c r="D21" s="24"/>
      <c r="E21" s="20"/>
      <c r="F21" s="21"/>
      <c r="G21" s="22"/>
      <c r="H21" s="20"/>
      <c r="I21" s="21"/>
      <c r="J21" s="22"/>
      <c r="L21" s="35"/>
      <c r="M21" s="36"/>
      <c r="N21" s="36"/>
      <c r="O21" s="35"/>
      <c r="P21" s="36"/>
      <c r="Q21" s="37"/>
      <c r="R21" s="36"/>
      <c r="S21" s="36"/>
      <c r="T21" s="37"/>
    </row>
  </sheetData>
  <mergeCells count="4">
    <mergeCell ref="B1:E2"/>
    <mergeCell ref="F1:M2"/>
    <mergeCell ref="N1:O2"/>
    <mergeCell ref="V1:V2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W11"/>
  <sheetViews>
    <sheetView zoomScale="80" zoomScaleNormal="80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8.75" customHeight="1"/>
  <cols>
    <col min="1" max="20" width="3.57421875" style="47" customWidth="1"/>
    <col min="21" max="21" width="3.57421875" style="57" customWidth="1"/>
    <col min="22" max="22" width="3.57421875" style="47" customWidth="1"/>
    <col min="23" max="23" width="3.57421875" style="58" customWidth="1"/>
    <col min="24" max="16384" width="3.57421875" style="47" customWidth="1"/>
  </cols>
  <sheetData>
    <row r="1" spans="1:23" s="45" customFormat="1" ht="18.75" customHeight="1">
      <c r="A1" s="44">
        <v>3</v>
      </c>
      <c r="B1" s="90" t="s">
        <v>7</v>
      </c>
      <c r="C1" s="90"/>
      <c r="D1" s="90"/>
      <c r="E1" s="90"/>
      <c r="F1" s="91" t="s">
        <v>9</v>
      </c>
      <c r="G1" s="91"/>
      <c r="H1" s="91"/>
      <c r="I1" s="91"/>
      <c r="J1" s="91"/>
      <c r="K1" s="91"/>
      <c r="L1" s="91"/>
      <c r="M1" s="91"/>
      <c r="N1" s="92" t="e">
        <f>COUNTA(B3:J65535)/V1</f>
        <v>#DIV/0!</v>
      </c>
      <c r="O1" s="92"/>
      <c r="U1" s="44"/>
      <c r="V1" s="93">
        <f>COUNTA(V3:V65535)</f>
        <v>0</v>
      </c>
      <c r="W1" s="46"/>
    </row>
    <row r="2" spans="2:23" s="45" customFormat="1" ht="18.75" customHeight="1" thickBot="1"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2"/>
      <c r="O2" s="92"/>
      <c r="U2" s="44"/>
      <c r="V2" s="94"/>
      <c r="W2" s="46"/>
    </row>
    <row r="3" spans="2:20" ht="18.75" customHeight="1">
      <c r="B3" s="48"/>
      <c r="C3" s="49"/>
      <c r="D3" s="50"/>
      <c r="E3" s="51"/>
      <c r="F3" s="49"/>
      <c r="G3" s="52"/>
      <c r="H3" s="51"/>
      <c r="I3" s="53"/>
      <c r="J3" s="50"/>
      <c r="L3" s="54"/>
      <c r="M3" s="55"/>
      <c r="N3" s="56"/>
      <c r="O3" s="54"/>
      <c r="P3" s="55"/>
      <c r="Q3" s="56"/>
      <c r="R3" s="54"/>
      <c r="S3" s="55"/>
      <c r="T3" s="56"/>
    </row>
    <row r="4" spans="2:20" ht="18.75" customHeight="1">
      <c r="B4" s="59"/>
      <c r="C4" s="60"/>
      <c r="D4" s="61"/>
      <c r="E4" s="62"/>
      <c r="F4" s="63"/>
      <c r="G4" s="61"/>
      <c r="H4" s="62"/>
      <c r="I4" s="63"/>
      <c r="J4" s="61"/>
      <c r="L4" s="64"/>
      <c r="M4" s="65"/>
      <c r="N4" s="66"/>
      <c r="O4" s="64"/>
      <c r="P4" s="65"/>
      <c r="Q4" s="66"/>
      <c r="R4" s="64"/>
      <c r="S4" s="65"/>
      <c r="T4" s="66"/>
    </row>
    <row r="5" spans="2:20" ht="18.75" customHeight="1" thickBot="1">
      <c r="B5" s="67"/>
      <c r="C5" s="68"/>
      <c r="D5" s="69"/>
      <c r="E5" s="67"/>
      <c r="F5" s="68"/>
      <c r="G5" s="69"/>
      <c r="H5" s="67"/>
      <c r="I5" s="68"/>
      <c r="J5" s="69"/>
      <c r="L5" s="70"/>
      <c r="M5" s="71"/>
      <c r="N5" s="72"/>
      <c r="O5" s="70"/>
      <c r="P5" s="71"/>
      <c r="Q5" s="72"/>
      <c r="R5" s="70"/>
      <c r="S5" s="71"/>
      <c r="T5" s="72"/>
    </row>
    <row r="6" spans="2:20" ht="18.75" customHeight="1">
      <c r="B6" s="48"/>
      <c r="C6" s="49"/>
      <c r="D6" s="50"/>
      <c r="E6" s="48"/>
      <c r="F6" s="49"/>
      <c r="G6" s="50"/>
      <c r="H6" s="48"/>
      <c r="I6" s="53"/>
      <c r="J6" s="52"/>
      <c r="L6" s="54"/>
      <c r="M6" s="55"/>
      <c r="N6" s="56"/>
      <c r="O6" s="54"/>
      <c r="P6" s="55"/>
      <c r="Q6" s="56"/>
      <c r="R6" s="54"/>
      <c r="S6" s="55"/>
      <c r="T6" s="56"/>
    </row>
    <row r="7" spans="2:20" ht="18.75" customHeight="1">
      <c r="B7" s="62"/>
      <c r="C7" s="60"/>
      <c r="D7" s="73"/>
      <c r="E7" s="62"/>
      <c r="F7" s="63"/>
      <c r="G7" s="61"/>
      <c r="H7" s="62"/>
      <c r="I7" s="60"/>
      <c r="J7" s="73"/>
      <c r="L7" s="64"/>
      <c r="M7" s="65"/>
      <c r="N7" s="66"/>
      <c r="O7" s="64"/>
      <c r="P7" s="65"/>
      <c r="Q7" s="66"/>
      <c r="R7" s="64"/>
      <c r="S7" s="65"/>
      <c r="T7" s="66"/>
    </row>
    <row r="8" spans="2:20" ht="18.75" customHeight="1" thickBot="1">
      <c r="B8" s="67"/>
      <c r="C8" s="68"/>
      <c r="D8" s="69"/>
      <c r="E8" s="74"/>
      <c r="F8" s="68"/>
      <c r="G8" s="75"/>
      <c r="H8" s="67"/>
      <c r="I8" s="76"/>
      <c r="J8" s="75"/>
      <c r="L8" s="70"/>
      <c r="M8" s="71"/>
      <c r="N8" s="72"/>
      <c r="O8" s="70"/>
      <c r="P8" s="71"/>
      <c r="Q8" s="72"/>
      <c r="R8" s="70"/>
      <c r="S8" s="71"/>
      <c r="T8" s="72"/>
    </row>
    <row r="9" spans="2:20" ht="18.75" customHeight="1">
      <c r="B9" s="51"/>
      <c r="C9" s="53"/>
      <c r="D9" s="50"/>
      <c r="E9" s="48"/>
      <c r="F9" s="49"/>
      <c r="G9" s="50"/>
      <c r="H9" s="51"/>
      <c r="I9" s="53"/>
      <c r="J9" s="52"/>
      <c r="L9" s="64"/>
      <c r="M9" s="65"/>
      <c r="N9" s="65"/>
      <c r="O9" s="54"/>
      <c r="P9" s="55"/>
      <c r="Q9" s="56"/>
      <c r="R9" s="65"/>
      <c r="S9" s="65"/>
      <c r="T9" s="66"/>
    </row>
    <row r="10" spans="2:20" ht="18.75" customHeight="1">
      <c r="B10" s="62"/>
      <c r="C10" s="63"/>
      <c r="D10" s="73"/>
      <c r="E10" s="62"/>
      <c r="F10" s="63"/>
      <c r="G10" s="73"/>
      <c r="H10" s="59"/>
      <c r="I10" s="60"/>
      <c r="J10" s="73"/>
      <c r="L10" s="64"/>
      <c r="M10" s="65"/>
      <c r="N10" s="65"/>
      <c r="O10" s="64"/>
      <c r="P10" s="65"/>
      <c r="Q10" s="66"/>
      <c r="R10" s="65"/>
      <c r="S10" s="65"/>
      <c r="T10" s="66"/>
    </row>
    <row r="11" spans="2:20" ht="18.75" customHeight="1" thickBot="1">
      <c r="B11" s="67"/>
      <c r="C11" s="68"/>
      <c r="D11" s="75"/>
      <c r="E11" s="74"/>
      <c r="F11" s="68"/>
      <c r="G11" s="75"/>
      <c r="H11" s="67"/>
      <c r="I11" s="76"/>
      <c r="J11" s="69"/>
      <c r="L11" s="70"/>
      <c r="M11" s="71"/>
      <c r="N11" s="71"/>
      <c r="O11" s="70"/>
      <c r="P11" s="71"/>
      <c r="Q11" s="72"/>
      <c r="R11" s="71"/>
      <c r="S11" s="71"/>
      <c r="T11" s="72"/>
    </row>
  </sheetData>
  <mergeCells count="4">
    <mergeCell ref="B1:E2"/>
    <mergeCell ref="F1:M2"/>
    <mergeCell ref="N1:O2"/>
    <mergeCell ref="V1:V2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1"/>
  <sheetViews>
    <sheetView zoomScale="80" zoomScaleNormal="80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8.75" customHeight="1"/>
  <cols>
    <col min="1" max="11" width="3.57421875" style="77" customWidth="1"/>
    <col min="12" max="20" width="3.57421875" style="47" customWidth="1"/>
    <col min="21" max="21" width="3.57421875" style="78" customWidth="1"/>
    <col min="22" max="22" width="3.57421875" style="77" customWidth="1"/>
    <col min="23" max="23" width="3.57421875" style="79" customWidth="1"/>
    <col min="24" max="16384" width="3.57421875" style="77" customWidth="1"/>
  </cols>
  <sheetData>
    <row r="1" spans="1:23" s="45" customFormat="1" ht="18.75" customHeight="1">
      <c r="A1" s="44">
        <v>3</v>
      </c>
      <c r="B1" s="90" t="s">
        <v>8</v>
      </c>
      <c r="C1" s="90"/>
      <c r="D1" s="90"/>
      <c r="E1" s="90"/>
      <c r="F1" s="91" t="s">
        <v>9</v>
      </c>
      <c r="G1" s="91"/>
      <c r="H1" s="91"/>
      <c r="I1" s="91"/>
      <c r="J1" s="91"/>
      <c r="K1" s="91"/>
      <c r="L1" s="91"/>
      <c r="M1" s="91"/>
      <c r="N1" s="92" t="e">
        <f>COUNTA(B3:J65535)/V1</f>
        <v>#DIV/0!</v>
      </c>
      <c r="O1" s="92"/>
      <c r="U1" s="44"/>
      <c r="V1" s="93">
        <f>COUNTA(V3:V65535)</f>
        <v>0</v>
      </c>
      <c r="W1" s="46"/>
    </row>
    <row r="2" spans="1:23" s="45" customFormat="1" ht="18.75" customHeight="1" thickBot="1">
      <c r="A2" s="44"/>
      <c r="B2" s="90"/>
      <c r="C2" s="90"/>
      <c r="D2" s="90"/>
      <c r="E2" s="90"/>
      <c r="F2" s="91"/>
      <c r="G2" s="91"/>
      <c r="H2" s="91"/>
      <c r="I2" s="91"/>
      <c r="J2" s="91"/>
      <c r="K2" s="91"/>
      <c r="L2" s="91"/>
      <c r="M2" s="91"/>
      <c r="N2" s="92"/>
      <c r="O2" s="92"/>
      <c r="U2" s="44"/>
      <c r="V2" s="93"/>
      <c r="W2" s="46"/>
    </row>
    <row r="3" spans="2:20" ht="18.75" customHeight="1">
      <c r="B3" s="48"/>
      <c r="C3" s="53"/>
      <c r="D3" s="50"/>
      <c r="E3" s="48"/>
      <c r="F3" s="49"/>
      <c r="G3" s="50"/>
      <c r="H3" s="51"/>
      <c r="I3" s="49"/>
      <c r="J3" s="52"/>
      <c r="L3" s="54"/>
      <c r="M3" s="55"/>
      <c r="N3" s="56"/>
      <c r="O3" s="54"/>
      <c r="P3" s="55"/>
      <c r="Q3" s="56"/>
      <c r="R3" s="54"/>
      <c r="S3" s="55"/>
      <c r="T3" s="56"/>
    </row>
    <row r="4" spans="2:20" ht="18.75" customHeight="1">
      <c r="B4" s="62"/>
      <c r="C4" s="63"/>
      <c r="D4" s="61"/>
      <c r="E4" s="62"/>
      <c r="F4" s="63"/>
      <c r="G4" s="61"/>
      <c r="H4" s="62"/>
      <c r="I4" s="60"/>
      <c r="J4" s="61"/>
      <c r="L4" s="64"/>
      <c r="M4" s="65"/>
      <c r="N4" s="66"/>
      <c r="O4" s="64"/>
      <c r="P4" s="65"/>
      <c r="Q4" s="66"/>
      <c r="R4" s="64"/>
      <c r="S4" s="65"/>
      <c r="T4" s="66"/>
    </row>
    <row r="5" spans="2:20" ht="18.75" customHeight="1" thickBot="1">
      <c r="B5" s="67"/>
      <c r="C5" s="68"/>
      <c r="D5" s="75"/>
      <c r="E5" s="67"/>
      <c r="F5" s="68"/>
      <c r="G5" s="69"/>
      <c r="H5" s="74"/>
      <c r="I5" s="68"/>
      <c r="J5" s="69"/>
      <c r="L5" s="70"/>
      <c r="M5" s="71"/>
      <c r="N5" s="72"/>
      <c r="O5" s="70"/>
      <c r="P5" s="71"/>
      <c r="Q5" s="72"/>
      <c r="R5" s="70"/>
      <c r="S5" s="71"/>
      <c r="T5" s="72"/>
    </row>
    <row r="6" spans="2:20" ht="18.75" customHeight="1">
      <c r="B6" s="51"/>
      <c r="C6" s="53"/>
      <c r="D6" s="50"/>
      <c r="E6" s="51"/>
      <c r="F6" s="53"/>
      <c r="G6" s="50"/>
      <c r="H6" s="51"/>
      <c r="I6" s="53"/>
      <c r="J6" s="52"/>
      <c r="L6" s="54"/>
      <c r="M6" s="55"/>
      <c r="N6" s="56"/>
      <c r="O6" s="54"/>
      <c r="P6" s="55"/>
      <c r="Q6" s="56"/>
      <c r="R6" s="54"/>
      <c r="S6" s="55"/>
      <c r="T6" s="56"/>
    </row>
    <row r="7" spans="2:20" ht="18.75" customHeight="1">
      <c r="B7" s="59"/>
      <c r="C7" s="63"/>
      <c r="D7" s="73"/>
      <c r="E7" s="59"/>
      <c r="F7" s="60"/>
      <c r="G7" s="61"/>
      <c r="H7" s="62"/>
      <c r="I7" s="60"/>
      <c r="J7" s="73"/>
      <c r="L7" s="64"/>
      <c r="M7" s="65"/>
      <c r="N7" s="66"/>
      <c r="O7" s="64"/>
      <c r="P7" s="65"/>
      <c r="Q7" s="66"/>
      <c r="R7" s="64"/>
      <c r="S7" s="65"/>
      <c r="T7" s="66"/>
    </row>
    <row r="8" spans="2:20" ht="18.75" customHeight="1" thickBot="1">
      <c r="B8" s="67"/>
      <c r="C8" s="76"/>
      <c r="D8" s="75"/>
      <c r="E8" s="74"/>
      <c r="F8" s="68"/>
      <c r="G8" s="69"/>
      <c r="H8" s="74"/>
      <c r="I8" s="68"/>
      <c r="J8" s="69"/>
      <c r="L8" s="70"/>
      <c r="M8" s="71"/>
      <c r="N8" s="72"/>
      <c r="O8" s="70"/>
      <c r="P8" s="71"/>
      <c r="Q8" s="72"/>
      <c r="R8" s="70"/>
      <c r="S8" s="71"/>
      <c r="T8" s="72"/>
    </row>
    <row r="9" spans="2:20" ht="18.75" customHeight="1">
      <c r="B9" s="51"/>
      <c r="C9" s="53"/>
      <c r="D9" s="50"/>
      <c r="E9" s="51"/>
      <c r="F9" s="49"/>
      <c r="G9" s="50"/>
      <c r="H9" s="51"/>
      <c r="I9" s="53"/>
      <c r="J9" s="52"/>
      <c r="L9" s="64"/>
      <c r="M9" s="65"/>
      <c r="N9" s="65"/>
      <c r="O9" s="54"/>
      <c r="P9" s="55"/>
      <c r="Q9" s="56"/>
      <c r="R9" s="65"/>
      <c r="S9" s="65"/>
      <c r="T9" s="66"/>
    </row>
    <row r="10" spans="2:20" ht="18.75" customHeight="1">
      <c r="B10" s="62"/>
      <c r="C10" s="60"/>
      <c r="D10" s="61"/>
      <c r="E10" s="62"/>
      <c r="F10" s="63"/>
      <c r="G10" s="61"/>
      <c r="H10" s="62"/>
      <c r="I10" s="63"/>
      <c r="J10" s="61"/>
      <c r="L10" s="64"/>
      <c r="M10" s="65"/>
      <c r="N10" s="65"/>
      <c r="O10" s="64"/>
      <c r="P10" s="65"/>
      <c r="Q10" s="66"/>
      <c r="R10" s="65"/>
      <c r="S10" s="65"/>
      <c r="T10" s="66"/>
    </row>
    <row r="11" spans="2:20" ht="18.75" customHeight="1" thickBot="1">
      <c r="B11" s="67"/>
      <c r="C11" s="68"/>
      <c r="D11" s="69"/>
      <c r="E11" s="74"/>
      <c r="F11" s="68"/>
      <c r="G11" s="69"/>
      <c r="H11" s="67"/>
      <c r="I11" s="68"/>
      <c r="J11" s="69"/>
      <c r="L11" s="70"/>
      <c r="M11" s="71"/>
      <c r="N11" s="71"/>
      <c r="O11" s="70"/>
      <c r="P11" s="71"/>
      <c r="Q11" s="72"/>
      <c r="R11" s="71"/>
      <c r="S11" s="71"/>
      <c r="T11" s="72"/>
    </row>
  </sheetData>
  <mergeCells count="4">
    <mergeCell ref="B1:E2"/>
    <mergeCell ref="F1:M2"/>
    <mergeCell ref="N1:O2"/>
    <mergeCell ref="V1:V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chris.nordberg</dc:creator>
  <cp:keywords/>
  <dc:description/>
  <cp:lastModifiedBy>Chris</cp:lastModifiedBy>
  <dcterms:created xsi:type="dcterms:W3CDTF">2007-07-16T20:59:49Z</dcterms:created>
  <dcterms:modified xsi:type="dcterms:W3CDTF">2008-03-29T22:06:21Z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